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n01\Pictures\HP2024\"/>
    </mc:Choice>
  </mc:AlternateContent>
  <xr:revisionPtr revIDLastSave="0" documentId="8_{B93C110C-474C-4433-9B50-4CF85E55A0B0}" xr6:coauthVersionLast="47" xr6:coauthVersionMax="47" xr10:uidLastSave="{00000000-0000-0000-0000-000000000000}"/>
  <bookViews>
    <workbookView xWindow="3030" yWindow="3030" windowWidth="21600" windowHeight="11385" xr2:uid="{00000000-000D-0000-FFFF-FFFF00000000}"/>
  </bookViews>
  <sheets>
    <sheet name="地区員外2025.4" sheetId="8" r:id="rId1"/>
  </sheets>
  <calcPr calcId="191029"/>
</workbook>
</file>

<file path=xl/calcChain.xml><?xml version="1.0" encoding="utf-8"?>
<calcChain xmlns="http://schemas.openxmlformats.org/spreadsheetml/2006/main">
  <c r="D107" i="8" l="1"/>
  <c r="I106" i="8"/>
  <c r="E106" i="8"/>
  <c r="J106" i="8" s="1"/>
  <c r="I105" i="8"/>
  <c r="E105" i="8"/>
  <c r="I104" i="8"/>
  <c r="E104" i="8"/>
  <c r="J104" i="8" s="1"/>
  <c r="I103" i="8"/>
  <c r="E103" i="8"/>
  <c r="I102" i="8"/>
  <c r="E102" i="8"/>
  <c r="I101" i="8"/>
  <c r="E101" i="8"/>
  <c r="I100" i="8"/>
  <c r="E100" i="8"/>
  <c r="I99" i="8"/>
  <c r="E99" i="8"/>
  <c r="I98" i="8"/>
  <c r="E98" i="8"/>
  <c r="J98" i="8" s="1"/>
  <c r="I97" i="8"/>
  <c r="E97" i="8"/>
  <c r="I96" i="8"/>
  <c r="E96" i="8"/>
  <c r="I95" i="8"/>
  <c r="E95" i="8"/>
  <c r="I94" i="8"/>
  <c r="E94" i="8"/>
  <c r="I93" i="8"/>
  <c r="E93" i="8"/>
  <c r="J105" i="8" l="1"/>
  <c r="I107" i="8"/>
  <c r="J107" i="8"/>
  <c r="E107" i="8"/>
  <c r="J94" i="8"/>
  <c r="J97" i="8"/>
  <c r="J100" i="8"/>
  <c r="J102" i="8"/>
  <c r="J101" i="8"/>
  <c r="J103" i="8"/>
  <c r="J96" i="8"/>
  <c r="J99" i="8"/>
  <c r="J93" i="8"/>
  <c r="J95" i="8"/>
  <c r="E10" i="8"/>
  <c r="I10" i="8"/>
  <c r="E11" i="8"/>
  <c r="I11" i="8"/>
  <c r="J11" i="8" s="1"/>
  <c r="E12" i="8"/>
  <c r="I12" i="8"/>
  <c r="E13" i="8"/>
  <c r="J13" i="8" s="1"/>
  <c r="I13" i="8"/>
  <c r="E14" i="8"/>
  <c r="I14" i="8"/>
  <c r="E15" i="8"/>
  <c r="I15" i="8"/>
  <c r="E16" i="8"/>
  <c r="I16" i="8"/>
  <c r="E17" i="8"/>
  <c r="I17" i="8"/>
  <c r="E18" i="8"/>
  <c r="I18" i="8"/>
  <c r="E19" i="8"/>
  <c r="J19" i="8" s="1"/>
  <c r="I19" i="8"/>
  <c r="E20" i="8"/>
  <c r="I20" i="8"/>
  <c r="E21" i="8"/>
  <c r="I21" i="8"/>
  <c r="E22" i="8"/>
  <c r="I22" i="8"/>
  <c r="E23" i="8"/>
  <c r="I23" i="8"/>
  <c r="E24" i="8"/>
  <c r="I24" i="8"/>
  <c r="E25" i="8"/>
  <c r="J25" i="8" s="1"/>
  <c r="I25" i="8"/>
  <c r="E26" i="8"/>
  <c r="I26" i="8"/>
  <c r="E27" i="8"/>
  <c r="I27" i="8"/>
  <c r="E28" i="8"/>
  <c r="I28" i="8"/>
  <c r="E29" i="8"/>
  <c r="I29" i="8"/>
  <c r="E30" i="8"/>
  <c r="I30" i="8"/>
  <c r="E31" i="8"/>
  <c r="I31" i="8"/>
  <c r="E32" i="8"/>
  <c r="I32" i="8"/>
  <c r="E33" i="8"/>
  <c r="I33" i="8"/>
  <c r="E34" i="8"/>
  <c r="I34" i="8"/>
  <c r="E35" i="8"/>
  <c r="I35" i="8"/>
  <c r="E36" i="8"/>
  <c r="I36" i="8"/>
  <c r="E37" i="8"/>
  <c r="I37" i="8"/>
  <c r="J37" i="8"/>
  <c r="E38" i="8"/>
  <c r="I38" i="8"/>
  <c r="E39" i="8"/>
  <c r="I39" i="8"/>
  <c r="E40" i="8"/>
  <c r="I40" i="8"/>
  <c r="E41" i="8"/>
  <c r="I41" i="8"/>
  <c r="E42" i="8"/>
  <c r="I42" i="8"/>
  <c r="E43" i="8"/>
  <c r="I43" i="8"/>
  <c r="E44" i="8"/>
  <c r="I44" i="8"/>
  <c r="E45" i="8"/>
  <c r="J45" i="8" s="1"/>
  <c r="I45" i="8"/>
  <c r="E46" i="8"/>
  <c r="I46" i="8"/>
  <c r="E47" i="8"/>
  <c r="J47" i="8" s="1"/>
  <c r="I47" i="8"/>
  <c r="E48" i="8"/>
  <c r="I48" i="8"/>
  <c r="E49" i="8"/>
  <c r="I49" i="8"/>
  <c r="E50" i="8"/>
  <c r="I50" i="8"/>
  <c r="E51" i="8"/>
  <c r="I51" i="8"/>
  <c r="E52" i="8"/>
  <c r="I52" i="8"/>
  <c r="E53" i="8"/>
  <c r="I53" i="8"/>
  <c r="E54" i="8"/>
  <c r="I54" i="8"/>
  <c r="E55" i="8"/>
  <c r="I55" i="8"/>
  <c r="E56" i="8"/>
  <c r="I56" i="8"/>
  <c r="E57" i="8"/>
  <c r="I57" i="8"/>
  <c r="E58" i="8"/>
  <c r="I58" i="8"/>
  <c r="E59" i="8"/>
  <c r="I59" i="8"/>
  <c r="E60" i="8"/>
  <c r="I60" i="8"/>
  <c r="E61" i="8"/>
  <c r="I61" i="8"/>
  <c r="J61" i="8"/>
  <c r="E62" i="8"/>
  <c r="I62" i="8"/>
  <c r="E63" i="8"/>
  <c r="I63" i="8"/>
  <c r="E64" i="8"/>
  <c r="I64" i="8"/>
  <c r="E65" i="8"/>
  <c r="I65" i="8"/>
  <c r="E66" i="8"/>
  <c r="I66" i="8"/>
  <c r="E85" i="8"/>
  <c r="I85" i="8"/>
  <c r="E86" i="8"/>
  <c r="I86" i="8"/>
  <c r="E87" i="8"/>
  <c r="I87" i="8"/>
  <c r="E88" i="8"/>
  <c r="I88" i="8"/>
  <c r="E89" i="8"/>
  <c r="I89" i="8"/>
  <c r="E90" i="8"/>
  <c r="I90" i="8"/>
  <c r="E91" i="8"/>
  <c r="I91" i="8"/>
  <c r="E92" i="8"/>
  <c r="I92" i="8"/>
  <c r="J55" i="8" l="1"/>
  <c r="J35" i="8"/>
  <c r="J57" i="8"/>
  <c r="J23" i="8"/>
  <c r="J33" i="8"/>
  <c r="J87" i="8"/>
  <c r="J43" i="8"/>
  <c r="J92" i="8"/>
  <c r="J21" i="8"/>
  <c r="J85" i="8"/>
  <c r="J59" i="8"/>
  <c r="J49" i="8"/>
  <c r="J31" i="8"/>
  <c r="J51" i="8"/>
  <c r="J46" i="8"/>
  <c r="J41" i="8"/>
  <c r="J15" i="8"/>
  <c r="J63" i="8"/>
  <c r="J58" i="8"/>
  <c r="J53" i="8"/>
  <c r="J27" i="8"/>
  <c r="J22" i="8"/>
  <c r="J17" i="8"/>
  <c r="J88" i="8"/>
  <c r="J65" i="8"/>
  <c r="J39" i="8"/>
  <c r="J34" i="8"/>
  <c r="J29" i="8"/>
  <c r="J10" i="8"/>
  <c r="J60" i="8"/>
  <c r="J48" i="8"/>
  <c r="J36" i="8"/>
  <c r="J24" i="8"/>
  <c r="J12" i="8"/>
  <c r="J90" i="8"/>
  <c r="J62" i="8"/>
  <c r="J50" i="8"/>
  <c r="J38" i="8"/>
  <c r="J26" i="8"/>
  <c r="J14" i="8"/>
  <c r="J64" i="8"/>
  <c r="J52" i="8"/>
  <c r="J40" i="8"/>
  <c r="J28" i="8"/>
  <c r="J16" i="8"/>
  <c r="J66" i="8"/>
  <c r="J54" i="8"/>
  <c r="J42" i="8"/>
  <c r="J30" i="8"/>
  <c r="J18" i="8"/>
  <c r="J86" i="8"/>
  <c r="J56" i="8"/>
  <c r="J44" i="8"/>
  <c r="J32" i="8"/>
  <c r="J20" i="8"/>
  <c r="J91" i="8"/>
  <c r="J89" i="8"/>
</calcChain>
</file>

<file path=xl/sharedStrings.xml><?xml version="1.0" encoding="utf-8"?>
<sst xmlns="http://schemas.openxmlformats.org/spreadsheetml/2006/main" count="480" uniqueCount="240">
  <si>
    <t>ＮＯ.</t>
  </si>
  <si>
    <t>B-02</t>
    <phoneticPr fontId="3"/>
  </si>
  <si>
    <t>C-02</t>
    <phoneticPr fontId="3"/>
  </si>
  <si>
    <t>D-02</t>
    <phoneticPr fontId="3"/>
  </si>
  <si>
    <t>E-02</t>
    <phoneticPr fontId="3"/>
  </si>
  <si>
    <t>ビール２本券</t>
  </si>
  <si>
    <t>特撰１本券</t>
  </si>
  <si>
    <t>上撰１本券</t>
  </si>
  <si>
    <t>缶ビール２缶券</t>
  </si>
  <si>
    <t>A-16</t>
  </si>
  <si>
    <t>有効期限到来</t>
    <rPh sb="0" eb="2">
      <t>ユウコウ</t>
    </rPh>
    <rPh sb="2" eb="4">
      <t>キゲン</t>
    </rPh>
    <rPh sb="4" eb="6">
      <t>トウライ</t>
    </rPh>
    <phoneticPr fontId="3"/>
  </si>
  <si>
    <t>回収終了</t>
    <rPh sb="0" eb="2">
      <t>カイシュウ</t>
    </rPh>
    <rPh sb="2" eb="4">
      <t>シュウリョウ</t>
    </rPh>
    <phoneticPr fontId="3"/>
  </si>
  <si>
    <t>K-02</t>
  </si>
  <si>
    <t>G-07</t>
  </si>
  <si>
    <t>H-05</t>
  </si>
  <si>
    <t>A-18</t>
    <phoneticPr fontId="3"/>
  </si>
  <si>
    <t>97</t>
    <phoneticPr fontId="3"/>
  </si>
  <si>
    <t>K-04</t>
    <phoneticPr fontId="3"/>
  </si>
  <si>
    <t>84</t>
    <phoneticPr fontId="3"/>
  </si>
  <si>
    <t>A-19</t>
    <phoneticPr fontId="3"/>
  </si>
  <si>
    <t>98</t>
    <phoneticPr fontId="3"/>
  </si>
  <si>
    <t>K-05</t>
    <phoneticPr fontId="3"/>
  </si>
  <si>
    <t>85</t>
    <phoneticPr fontId="3"/>
  </si>
  <si>
    <t>G-09</t>
    <phoneticPr fontId="3"/>
  </si>
  <si>
    <t>78</t>
    <phoneticPr fontId="3"/>
  </si>
  <si>
    <t>H-07</t>
    <phoneticPr fontId="3"/>
  </si>
  <si>
    <t>68</t>
    <phoneticPr fontId="3"/>
  </si>
  <si>
    <t>A-20</t>
    <phoneticPr fontId="3"/>
  </si>
  <si>
    <t>99</t>
    <phoneticPr fontId="3"/>
  </si>
  <si>
    <t>K-06</t>
    <phoneticPr fontId="3"/>
  </si>
  <si>
    <t>86</t>
    <phoneticPr fontId="3"/>
  </si>
  <si>
    <t>G-10</t>
    <phoneticPr fontId="3"/>
  </si>
  <si>
    <t>79</t>
    <phoneticPr fontId="3"/>
  </si>
  <si>
    <t>H-08</t>
    <phoneticPr fontId="3"/>
  </si>
  <si>
    <t>69</t>
    <phoneticPr fontId="3"/>
  </si>
  <si>
    <t>使　用　済　券　精　算　報　告　書　【　組　合　未　加　入　者　分　】</t>
    <rPh sb="24" eb="29">
      <t>ミカニュウ</t>
    </rPh>
    <rPh sb="30" eb="31">
      <t>シャ</t>
    </rPh>
    <rPh sb="32" eb="33">
      <t>ブン</t>
    </rPh>
    <phoneticPr fontId="3"/>
  </si>
  <si>
    <t>券種別</t>
    <rPh sb="0" eb="2">
      <t>ケンシュ</t>
    </rPh>
    <rPh sb="2" eb="3">
      <t>ベツ</t>
    </rPh>
    <phoneticPr fontId="3"/>
  </si>
  <si>
    <t>記号</t>
    <rPh sb="0" eb="2">
      <t>キゴウ</t>
    </rPh>
    <phoneticPr fontId="3"/>
  </si>
  <si>
    <t>単価</t>
    <rPh sb="0" eb="2">
      <t>タンカ</t>
    </rPh>
    <phoneticPr fontId="3"/>
  </si>
  <si>
    <t>地区組合請求</t>
    <rPh sb="0" eb="2">
      <t>チク</t>
    </rPh>
    <rPh sb="2" eb="4">
      <t>クミアイ</t>
    </rPh>
    <rPh sb="4" eb="6">
      <t>セイキュウ</t>
    </rPh>
    <phoneticPr fontId="3"/>
  </si>
  <si>
    <t>券種ＣＤ</t>
    <rPh sb="0" eb="2">
      <t>ケンシュ</t>
    </rPh>
    <phoneticPr fontId="3"/>
  </si>
  <si>
    <t>連合会確認</t>
    <rPh sb="0" eb="3">
      <t>レンゴウカイ</t>
    </rPh>
    <rPh sb="3" eb="5">
      <t>カクニン</t>
    </rPh>
    <phoneticPr fontId="3"/>
  </si>
  <si>
    <t>摘要</t>
    <rPh sb="0" eb="2">
      <t>テキヨウ</t>
    </rPh>
    <phoneticPr fontId="3"/>
  </si>
  <si>
    <t>枚数</t>
    <rPh sb="0" eb="2">
      <t>マイスウ</t>
    </rPh>
    <phoneticPr fontId="3"/>
  </si>
  <si>
    <t>金額</t>
    <rPh sb="0" eb="2">
      <t>キンガク</t>
    </rPh>
    <phoneticPr fontId="3"/>
  </si>
  <si>
    <t>ビール３本券</t>
    <rPh sb="4" eb="5">
      <t>ホンケン</t>
    </rPh>
    <rPh sb="5" eb="6">
      <t>ケン</t>
    </rPh>
    <phoneticPr fontId="3"/>
  </si>
  <si>
    <t>A-01</t>
    <phoneticPr fontId="3"/>
  </si>
  <si>
    <t>01</t>
    <phoneticPr fontId="3"/>
  </si>
  <si>
    <t>特級１本券</t>
    <rPh sb="0" eb="2">
      <t>トッキュウ</t>
    </rPh>
    <rPh sb="3" eb="4">
      <t>ホンケン</t>
    </rPh>
    <rPh sb="4" eb="5">
      <t>ケン</t>
    </rPh>
    <phoneticPr fontId="3"/>
  </si>
  <si>
    <t>02</t>
    <phoneticPr fontId="3"/>
  </si>
  <si>
    <t>特級２本券</t>
    <rPh sb="0" eb="2">
      <t>トッキュウ</t>
    </rPh>
    <rPh sb="3" eb="4">
      <t>ホンケン</t>
    </rPh>
    <rPh sb="4" eb="5">
      <t>ケン</t>
    </rPh>
    <phoneticPr fontId="3"/>
  </si>
  <si>
    <t>03</t>
    <phoneticPr fontId="3"/>
  </si>
  <si>
    <t>一級１本券</t>
    <rPh sb="0" eb="2">
      <t>イッキュウ</t>
    </rPh>
    <rPh sb="2" eb="4">
      <t>１ホン</t>
    </rPh>
    <rPh sb="4" eb="5">
      <t>ケン</t>
    </rPh>
    <phoneticPr fontId="3"/>
  </si>
  <si>
    <t>04</t>
    <phoneticPr fontId="3"/>
  </si>
  <si>
    <t>一級２本券</t>
    <rPh sb="0" eb="2">
      <t>イッキュウ</t>
    </rPh>
    <rPh sb="2" eb="4">
      <t>２ホン</t>
    </rPh>
    <rPh sb="4" eb="5">
      <t>ケン</t>
    </rPh>
    <phoneticPr fontId="3"/>
  </si>
  <si>
    <t>05</t>
    <phoneticPr fontId="3"/>
  </si>
  <si>
    <t>A-02</t>
    <phoneticPr fontId="3"/>
  </si>
  <si>
    <t>10</t>
    <phoneticPr fontId="3"/>
  </si>
  <si>
    <t>B-03</t>
    <phoneticPr fontId="3"/>
  </si>
  <si>
    <t>20</t>
    <phoneticPr fontId="3"/>
  </si>
  <si>
    <t>C-03</t>
    <phoneticPr fontId="3"/>
  </si>
  <si>
    <t>30</t>
    <phoneticPr fontId="3"/>
  </si>
  <si>
    <t>D-03</t>
    <phoneticPr fontId="3"/>
  </si>
  <si>
    <t>40</t>
    <phoneticPr fontId="3"/>
  </si>
  <si>
    <t>E-03</t>
    <phoneticPr fontId="3"/>
  </si>
  <si>
    <t>50</t>
    <phoneticPr fontId="3"/>
  </si>
  <si>
    <t>ビール２本券</t>
    <rPh sb="4" eb="5">
      <t>ホンケン</t>
    </rPh>
    <rPh sb="5" eb="6">
      <t>ケン</t>
    </rPh>
    <phoneticPr fontId="3"/>
  </si>
  <si>
    <t>A-03</t>
    <phoneticPr fontId="3"/>
  </si>
  <si>
    <t>12</t>
    <phoneticPr fontId="3"/>
  </si>
  <si>
    <t>B-04</t>
    <phoneticPr fontId="3"/>
  </si>
  <si>
    <t>21</t>
    <phoneticPr fontId="3"/>
  </si>
  <si>
    <t>C-04</t>
    <phoneticPr fontId="3"/>
  </si>
  <si>
    <t>31</t>
    <phoneticPr fontId="3"/>
  </si>
  <si>
    <t>D-04</t>
    <phoneticPr fontId="3"/>
  </si>
  <si>
    <t>41</t>
    <phoneticPr fontId="3"/>
  </si>
  <si>
    <t>E-04</t>
    <phoneticPr fontId="3"/>
  </si>
  <si>
    <t>51</t>
    <phoneticPr fontId="3"/>
  </si>
  <si>
    <t>B-05</t>
    <phoneticPr fontId="3"/>
  </si>
  <si>
    <t>22</t>
    <phoneticPr fontId="3"/>
  </si>
  <si>
    <t>D-05</t>
    <phoneticPr fontId="3"/>
  </si>
  <si>
    <t>42</t>
    <phoneticPr fontId="3"/>
  </si>
  <si>
    <t>A-04</t>
    <phoneticPr fontId="3"/>
  </si>
  <si>
    <t>13</t>
    <phoneticPr fontId="3"/>
  </si>
  <si>
    <t>B-06</t>
    <phoneticPr fontId="3"/>
  </si>
  <si>
    <t>23</t>
    <phoneticPr fontId="3"/>
  </si>
  <si>
    <t>D-06</t>
    <phoneticPr fontId="3"/>
  </si>
  <si>
    <t>43</t>
    <phoneticPr fontId="3"/>
  </si>
  <si>
    <t>B-07</t>
    <phoneticPr fontId="3"/>
  </si>
  <si>
    <t>24</t>
    <phoneticPr fontId="3"/>
  </si>
  <si>
    <t>D-07</t>
    <phoneticPr fontId="3"/>
  </si>
  <si>
    <t>44</t>
    <phoneticPr fontId="3"/>
  </si>
  <si>
    <t>A-05</t>
    <phoneticPr fontId="3"/>
  </si>
  <si>
    <t>14</t>
    <phoneticPr fontId="3"/>
  </si>
  <si>
    <t>B-08</t>
    <phoneticPr fontId="3"/>
  </si>
  <si>
    <t>25</t>
    <phoneticPr fontId="3"/>
  </si>
  <si>
    <t>D-08</t>
    <phoneticPr fontId="3"/>
  </si>
  <si>
    <t>45</t>
    <phoneticPr fontId="3"/>
  </si>
  <si>
    <t>A-06</t>
    <phoneticPr fontId="3"/>
  </si>
  <si>
    <t>15</t>
    <phoneticPr fontId="3"/>
  </si>
  <si>
    <t>B-09</t>
    <phoneticPr fontId="3"/>
  </si>
  <si>
    <t>26</t>
    <phoneticPr fontId="3"/>
  </si>
  <si>
    <t>D-09</t>
    <phoneticPr fontId="3"/>
  </si>
  <si>
    <t>46</t>
    <phoneticPr fontId="3"/>
  </si>
  <si>
    <t>A-07</t>
    <phoneticPr fontId="3"/>
  </si>
  <si>
    <t>16</t>
    <phoneticPr fontId="3"/>
  </si>
  <si>
    <t>B-10</t>
    <phoneticPr fontId="3"/>
  </si>
  <si>
    <t>27</t>
    <phoneticPr fontId="3"/>
  </si>
  <si>
    <t>D-10</t>
    <phoneticPr fontId="3"/>
  </si>
  <si>
    <t>47</t>
    <phoneticPr fontId="3"/>
  </si>
  <si>
    <t>A-08</t>
    <phoneticPr fontId="3"/>
  </si>
  <si>
    <t>17</t>
    <phoneticPr fontId="3"/>
  </si>
  <si>
    <t>B-11</t>
    <phoneticPr fontId="3"/>
  </si>
  <si>
    <t>28</t>
    <phoneticPr fontId="3"/>
  </si>
  <si>
    <t>D-11</t>
    <phoneticPr fontId="3"/>
  </si>
  <si>
    <t>48</t>
    <phoneticPr fontId="3"/>
  </si>
  <si>
    <t>A-09</t>
    <phoneticPr fontId="3"/>
  </si>
  <si>
    <t>18</t>
    <phoneticPr fontId="3"/>
  </si>
  <si>
    <t>B-12</t>
    <phoneticPr fontId="3"/>
  </si>
  <si>
    <t>29</t>
    <phoneticPr fontId="3"/>
  </si>
  <si>
    <t>D-12</t>
    <phoneticPr fontId="3"/>
  </si>
  <si>
    <t>49</t>
    <phoneticPr fontId="3"/>
  </si>
  <si>
    <t>A-10</t>
    <phoneticPr fontId="3"/>
  </si>
  <si>
    <t>19</t>
    <phoneticPr fontId="3"/>
  </si>
  <si>
    <t>特撰１本券</t>
    <rPh sb="0" eb="2">
      <t>トッキュウ</t>
    </rPh>
    <rPh sb="3" eb="4">
      <t>ホンケン</t>
    </rPh>
    <rPh sb="4" eb="5">
      <t>ケン</t>
    </rPh>
    <phoneticPr fontId="3"/>
  </si>
  <si>
    <t>G-01</t>
    <phoneticPr fontId="3"/>
  </si>
  <si>
    <t>70</t>
    <phoneticPr fontId="3"/>
  </si>
  <si>
    <t>D-13</t>
    <phoneticPr fontId="3"/>
  </si>
  <si>
    <t>60</t>
    <phoneticPr fontId="3"/>
  </si>
  <si>
    <t>二級１本券</t>
    <rPh sb="0" eb="2">
      <t>ニキュウ</t>
    </rPh>
    <rPh sb="3" eb="4">
      <t>ホンケン</t>
    </rPh>
    <rPh sb="4" eb="5">
      <t>ケン</t>
    </rPh>
    <phoneticPr fontId="3"/>
  </si>
  <si>
    <t>F-01</t>
    <phoneticPr fontId="3"/>
  </si>
  <si>
    <t>80</t>
    <phoneticPr fontId="3"/>
  </si>
  <si>
    <t>A-11</t>
    <phoneticPr fontId="3"/>
  </si>
  <si>
    <t>90</t>
    <phoneticPr fontId="3"/>
  </si>
  <si>
    <t>G-02</t>
    <phoneticPr fontId="3"/>
  </si>
  <si>
    <t>71</t>
    <phoneticPr fontId="3"/>
  </si>
  <si>
    <t>D-14</t>
    <phoneticPr fontId="3"/>
  </si>
  <si>
    <t>61</t>
    <phoneticPr fontId="3"/>
  </si>
  <si>
    <t>G-03</t>
    <phoneticPr fontId="3"/>
  </si>
  <si>
    <t>72</t>
    <phoneticPr fontId="3"/>
  </si>
  <si>
    <t>上撰１本券</t>
    <rPh sb="0" eb="1">
      <t>ウエ</t>
    </rPh>
    <rPh sb="1" eb="2">
      <t>セン</t>
    </rPh>
    <rPh sb="2" eb="4">
      <t>１ホン</t>
    </rPh>
    <rPh sb="4" eb="5">
      <t>ケン</t>
    </rPh>
    <phoneticPr fontId="3"/>
  </si>
  <si>
    <t>H-01</t>
    <phoneticPr fontId="3"/>
  </si>
  <si>
    <t>62</t>
    <phoneticPr fontId="3"/>
  </si>
  <si>
    <t>A-12</t>
    <phoneticPr fontId="3"/>
  </si>
  <si>
    <t>91</t>
    <phoneticPr fontId="3"/>
  </si>
  <si>
    <t>G-04</t>
    <phoneticPr fontId="3"/>
  </si>
  <si>
    <t>73</t>
    <phoneticPr fontId="3"/>
  </si>
  <si>
    <t>H-02</t>
    <phoneticPr fontId="3"/>
  </si>
  <si>
    <t>63</t>
    <phoneticPr fontId="3"/>
  </si>
  <si>
    <t>A-13</t>
    <phoneticPr fontId="3"/>
  </si>
  <si>
    <t>92</t>
    <phoneticPr fontId="3"/>
  </si>
  <si>
    <t>G-05</t>
    <phoneticPr fontId="3"/>
  </si>
  <si>
    <t>74</t>
    <phoneticPr fontId="3"/>
  </si>
  <si>
    <t>H-03</t>
    <phoneticPr fontId="3"/>
  </si>
  <si>
    <t>64</t>
    <phoneticPr fontId="3"/>
  </si>
  <si>
    <t>A-14</t>
    <phoneticPr fontId="3"/>
  </si>
  <si>
    <t>93</t>
    <phoneticPr fontId="3"/>
  </si>
  <si>
    <t>G-06</t>
    <phoneticPr fontId="3"/>
  </si>
  <si>
    <t>75</t>
    <phoneticPr fontId="3"/>
  </si>
  <si>
    <t>H-04</t>
    <phoneticPr fontId="3"/>
  </si>
  <si>
    <t>65</t>
    <phoneticPr fontId="3"/>
  </si>
  <si>
    <t>缶ビール２缶券</t>
    <rPh sb="0" eb="1">
      <t>カン</t>
    </rPh>
    <rPh sb="5" eb="6">
      <t>カン</t>
    </rPh>
    <rPh sb="6" eb="7">
      <t>ケン</t>
    </rPh>
    <phoneticPr fontId="3"/>
  </si>
  <si>
    <t>K-01</t>
    <phoneticPr fontId="3"/>
  </si>
  <si>
    <t>81</t>
    <phoneticPr fontId="3"/>
  </si>
  <si>
    <t>A-15</t>
    <phoneticPr fontId="3"/>
  </si>
  <si>
    <t>94</t>
    <phoneticPr fontId="3"/>
  </si>
  <si>
    <t>A-16</t>
    <phoneticPr fontId="3"/>
  </si>
  <si>
    <t>95</t>
    <phoneticPr fontId="3"/>
  </si>
  <si>
    <t>K-02</t>
    <phoneticPr fontId="3"/>
  </si>
  <si>
    <t>82</t>
    <phoneticPr fontId="3"/>
  </si>
  <si>
    <t>G-07</t>
    <phoneticPr fontId="3"/>
  </si>
  <si>
    <t>76</t>
    <phoneticPr fontId="3"/>
  </si>
  <si>
    <t>H-05</t>
    <phoneticPr fontId="3"/>
  </si>
  <si>
    <t>66</t>
    <phoneticPr fontId="3"/>
  </si>
  <si>
    <t>A-17</t>
    <phoneticPr fontId="3"/>
  </si>
  <si>
    <t>96</t>
    <phoneticPr fontId="3"/>
  </si>
  <si>
    <t>K-03</t>
    <phoneticPr fontId="3"/>
  </si>
  <si>
    <t>83</t>
    <phoneticPr fontId="3"/>
  </si>
  <si>
    <t>G-08</t>
    <phoneticPr fontId="3"/>
  </si>
  <si>
    <t>77</t>
    <phoneticPr fontId="3"/>
  </si>
  <si>
    <t>H-06</t>
    <phoneticPr fontId="3"/>
  </si>
  <si>
    <t>67</t>
    <phoneticPr fontId="3"/>
  </si>
  <si>
    <t>合　　計</t>
    <rPh sb="0" eb="4">
      <t>ゴウケイ</t>
    </rPh>
    <phoneticPr fontId="3"/>
  </si>
  <si>
    <t>A-21</t>
  </si>
  <si>
    <t>K-07</t>
  </si>
  <si>
    <t>G-11</t>
  </si>
  <si>
    <t>H-09</t>
  </si>
  <si>
    <t>ビール２本券</t>
    <phoneticPr fontId="3"/>
  </si>
  <si>
    <t>缶ビール２缶券</t>
    <phoneticPr fontId="3"/>
  </si>
  <si>
    <t>特撰１本券</t>
    <phoneticPr fontId="3"/>
  </si>
  <si>
    <t>上撰１本券</t>
    <phoneticPr fontId="3"/>
  </si>
  <si>
    <t>100</t>
    <phoneticPr fontId="3"/>
  </si>
  <si>
    <t>200</t>
    <phoneticPr fontId="3"/>
  </si>
  <si>
    <t>300</t>
    <phoneticPr fontId="3"/>
  </si>
  <si>
    <t>400</t>
    <phoneticPr fontId="3"/>
  </si>
  <si>
    <t>G-12</t>
    <phoneticPr fontId="3"/>
  </si>
  <si>
    <t>H-10</t>
    <phoneticPr fontId="3"/>
  </si>
  <si>
    <t>K-08</t>
    <phoneticPr fontId="3"/>
  </si>
  <si>
    <t>A-22</t>
    <phoneticPr fontId="3"/>
  </si>
  <si>
    <t>101</t>
    <phoneticPr fontId="3"/>
  </si>
  <si>
    <t>201</t>
    <phoneticPr fontId="3"/>
  </si>
  <si>
    <t>301</t>
    <phoneticPr fontId="3"/>
  </si>
  <si>
    <t>401</t>
    <phoneticPr fontId="3"/>
  </si>
  <si>
    <t>　　年　　月分送付</t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</si>
  <si>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</si>
  <si>
    <t>手数料</t>
    <rPh sb="0" eb="2">
      <t>テスウ</t>
    </rPh>
    <rPh sb="2" eb="3">
      <t>リョウ</t>
    </rPh>
    <phoneticPr fontId="3"/>
  </si>
  <si>
    <t>合計金額</t>
    <rPh sb="0" eb="2">
      <t>ゴウケイ</t>
    </rPh>
    <rPh sb="2" eb="4">
      <t>キンガク</t>
    </rPh>
    <phoneticPr fontId="3"/>
  </si>
  <si>
    <t xml:space="preserve">回収組合名　        </t>
    <rPh sb="0" eb="2">
      <t>カイシュウ</t>
    </rPh>
    <rPh sb="2" eb="4">
      <t>クミアイ</t>
    </rPh>
    <rPh sb="4" eb="5">
      <t>ケンメイ</t>
    </rPh>
    <phoneticPr fontId="3"/>
  </si>
  <si>
    <t>酒販協同組合</t>
    <phoneticPr fontId="3"/>
  </si>
  <si>
    <t>A-23</t>
    <phoneticPr fontId="3"/>
  </si>
  <si>
    <t>K-09</t>
    <phoneticPr fontId="3"/>
  </si>
  <si>
    <t>G-13</t>
    <phoneticPr fontId="3"/>
  </si>
  <si>
    <t>H-11</t>
    <phoneticPr fontId="3"/>
  </si>
  <si>
    <t>102</t>
    <phoneticPr fontId="3"/>
  </si>
  <si>
    <t>202</t>
    <phoneticPr fontId="3"/>
  </si>
  <si>
    <t>302</t>
    <phoneticPr fontId="3"/>
  </si>
  <si>
    <t>402</t>
    <phoneticPr fontId="3"/>
  </si>
  <si>
    <t>A-24</t>
    <phoneticPr fontId="3"/>
  </si>
  <si>
    <t>103</t>
    <phoneticPr fontId="3"/>
  </si>
  <si>
    <t>A-24</t>
  </si>
  <si>
    <t>K-10</t>
    <phoneticPr fontId="3"/>
  </si>
  <si>
    <t>203</t>
    <phoneticPr fontId="3"/>
  </si>
  <si>
    <t>K-10</t>
  </si>
  <si>
    <t>G-14</t>
    <phoneticPr fontId="3"/>
  </si>
  <si>
    <t>303</t>
    <phoneticPr fontId="3"/>
  </si>
  <si>
    <t>G-14</t>
  </si>
  <si>
    <t>H-12</t>
    <phoneticPr fontId="3"/>
  </si>
  <si>
    <t>403</t>
    <phoneticPr fontId="3"/>
  </si>
  <si>
    <t>H-12</t>
  </si>
  <si>
    <t>A-25</t>
    <phoneticPr fontId="3"/>
  </si>
  <si>
    <t>K-11</t>
    <phoneticPr fontId="3"/>
  </si>
  <si>
    <t>G-15</t>
    <phoneticPr fontId="3"/>
  </si>
  <si>
    <t>H-13</t>
    <phoneticPr fontId="3"/>
  </si>
  <si>
    <t>104</t>
    <phoneticPr fontId="3"/>
  </si>
  <si>
    <t>204</t>
    <phoneticPr fontId="3"/>
  </si>
  <si>
    <t>304</t>
    <phoneticPr fontId="3"/>
  </si>
  <si>
    <t>404</t>
    <phoneticPr fontId="3"/>
  </si>
  <si>
    <t>A-26</t>
    <phoneticPr fontId="3"/>
  </si>
  <si>
    <t>105</t>
  </si>
  <si>
    <t>K-12</t>
    <phoneticPr fontId="3"/>
  </si>
  <si>
    <t>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</si>
</sst>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yyyy&quot;年&quot;m&quot;月&quot;d&quot;日&quot;;@"/>
    <numFmt numFmtId="177" formatCode="#,##0_ ;[Red]\-#,##0\ "/>
    <numFmt numFmtId="178" formatCode="0;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2">
    <xf numFmtId="0" fontId="0" fillId="0" borderId="0" xfId="0"/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38" fontId="0" fillId="0" borderId="3" xfId="1" applyFont="1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38" fontId="0" fillId="0" borderId="10" xfId="1" applyFont="1" applyBorder="1" applyAlignment="1">
      <alignment vertical="center"/>
    </xf>
    <xf numFmtId="0" fontId="0" fillId="0" borderId="10" xfId="0" applyBorder="1" applyAlignment="1">
      <alignment vertical="center"/>
    </xf>
    <xf numFmtId="49" fontId="0" fillId="0" borderId="9" xfId="0" applyNumberFormat="1" applyBorder="1" applyAlignment="1">
      <alignment horizontal="center" vertical="center"/>
    </xf>
    <xf numFmtId="0" fontId="0" fillId="0" borderId="12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horizontal="center" vertical="center"/>
    </xf>
    <xf numFmtId="49" fontId="0" fillId="0" borderId="16" xfId="0" applyNumberFormat="1" applyBorder="1" applyAlignment="1">
      <alignment horizontal="center"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38" fontId="0" fillId="0" borderId="17" xfId="1" applyFont="1" applyBorder="1" applyAlignment="1">
      <alignment vertical="center"/>
    </xf>
    <xf numFmtId="0" fontId="0" fillId="0" borderId="17" xfId="0" applyBorder="1" applyAlignment="1">
      <alignment vertical="center"/>
    </xf>
    <xf numFmtId="38" fontId="0" fillId="0" borderId="19" xfId="1" applyFont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49" fontId="0" fillId="0" borderId="24" xfId="0" applyNumberFormat="1" applyBorder="1" applyAlignment="1">
      <alignment horizontal="center" vertical="center"/>
    </xf>
    <xf numFmtId="0" fontId="0" fillId="0" borderId="27" xfId="0" applyBorder="1" applyAlignment="1">
      <alignment vertical="center"/>
    </xf>
    <xf numFmtId="49" fontId="0" fillId="0" borderId="0" xfId="0" applyNumberFormat="1" applyAlignment="1">
      <alignment vertical="center"/>
    </xf>
    <xf numFmtId="0" fontId="0" fillId="0" borderId="0" xfId="0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38" fontId="0" fillId="0" borderId="7" xfId="1" applyFont="1" applyBorder="1" applyAlignment="1">
      <alignment horizontal="center" vertical="center"/>
    </xf>
    <xf numFmtId="38" fontId="0" fillId="0" borderId="8" xfId="1" applyFont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38" fontId="7" fillId="3" borderId="13" xfId="1" applyFont="1" applyFill="1" applyBorder="1" applyAlignment="1">
      <alignment horizontal="center" vertical="center"/>
    </xf>
    <xf numFmtId="177" fontId="0" fillId="0" borderId="10" xfId="1" applyNumberFormat="1" applyFont="1" applyBorder="1" applyAlignment="1">
      <alignment vertical="center"/>
    </xf>
    <xf numFmtId="177" fontId="0" fillId="0" borderId="17" xfId="1" applyNumberFormat="1" applyFont="1" applyBorder="1" applyAlignment="1">
      <alignment vertical="center"/>
    </xf>
    <xf numFmtId="177" fontId="0" fillId="0" borderId="19" xfId="1" applyNumberFormat="1" applyFont="1" applyBorder="1" applyAlignment="1">
      <alignment vertical="center"/>
    </xf>
    <xf numFmtId="177" fontId="0" fillId="0" borderId="10" xfId="0" applyNumberFormat="1" applyBorder="1" applyAlignment="1">
      <alignment vertical="center"/>
    </xf>
    <xf numFmtId="177" fontId="0" fillId="0" borderId="17" xfId="0" applyNumberFormat="1" applyBorder="1" applyAlignment="1">
      <alignment vertical="center"/>
    </xf>
    <xf numFmtId="177" fontId="0" fillId="0" borderId="19" xfId="0" applyNumberFormat="1" applyBorder="1" applyAlignment="1">
      <alignment vertical="center"/>
    </xf>
    <xf numFmtId="177" fontId="0" fillId="0" borderId="25" xfId="0" applyNumberFormat="1" applyBorder="1" applyAlignment="1">
      <alignment vertical="center"/>
    </xf>
    <xf numFmtId="177" fontId="0" fillId="0" borderId="26" xfId="0" applyNumberFormat="1" applyBorder="1" applyAlignment="1">
      <alignment vertical="center"/>
    </xf>
    <xf numFmtId="177" fontId="0" fillId="0" borderId="3" xfId="1" applyNumberFormat="1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178" fontId="0" fillId="0" borderId="4" xfId="1" applyNumberFormat="1" applyFont="1" applyBorder="1" applyAlignment="1">
      <alignment vertical="center"/>
    </xf>
    <xf numFmtId="178" fontId="0" fillId="0" borderId="11" xfId="1" applyNumberFormat="1" applyFont="1" applyBorder="1" applyAlignment="1">
      <alignment vertical="center"/>
    </xf>
    <xf numFmtId="178" fontId="0" fillId="0" borderId="13" xfId="1" applyNumberFormat="1" applyFont="1" applyBorder="1" applyAlignment="1">
      <alignment vertical="center"/>
    </xf>
    <xf numFmtId="178" fontId="0" fillId="0" borderId="22" xfId="1" applyNumberFormat="1" applyFont="1" applyBorder="1" applyAlignment="1">
      <alignment vertical="center"/>
    </xf>
    <xf numFmtId="178" fontId="0" fillId="0" borderId="11" xfId="0" applyNumberFormat="1" applyBorder="1" applyAlignment="1">
      <alignment vertical="center"/>
    </xf>
    <xf numFmtId="178" fontId="0" fillId="0" borderId="13" xfId="0" applyNumberFormat="1" applyBorder="1" applyAlignment="1">
      <alignment vertical="center"/>
    </xf>
    <xf numFmtId="178" fontId="0" fillId="0" borderId="20" xfId="0" applyNumberFormat="1" applyBorder="1" applyAlignment="1">
      <alignment vertical="center"/>
    </xf>
    <xf numFmtId="178" fontId="0" fillId="0" borderId="21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20" xfId="1" applyNumberFormat="1" applyFont="1" applyBorder="1" applyAlignment="1">
      <alignment vertical="center"/>
    </xf>
    <xf numFmtId="0" fontId="0" fillId="0" borderId="0" xfId="0" applyAlignment="1">
      <alignment horizontal="right" vertical="center"/>
    </xf>
    <xf numFmtId="38" fontId="7" fillId="3" borderId="11" xfId="1" applyFont="1" applyFill="1" applyBorder="1" applyAlignment="1">
      <alignment horizontal="distributed" vertical="center" justifyLastLine="1"/>
    </xf>
    <xf numFmtId="38" fontId="7" fillId="3" borderId="14" xfId="1" applyFont="1" applyFill="1" applyBorder="1" applyAlignment="1">
      <alignment horizontal="distributed" vertical="center" justifyLastLine="1"/>
    </xf>
    <xf numFmtId="38" fontId="7" fillId="3" borderId="29" xfId="1" applyFont="1" applyFill="1" applyBorder="1" applyAlignment="1">
      <alignment horizontal="distributed" vertical="center" justifyLastLine="1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9" fontId="0" fillId="0" borderId="34" xfId="0" applyNumberFormat="1" applyBorder="1" applyAlignment="1">
      <alignment horizontal="center" vertical="center"/>
    </xf>
    <xf numFmtId="49" fontId="0" fillId="0" borderId="35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109"/>
  <sheetViews>
    <sheetView tabSelected="1" zoomScaleNormal="100" workbookViewId="0">
      <selection activeCell="E111" sqref="E111"/>
    </sheetView>
  </sheetViews>
  <sheetFormatPr defaultRowHeight="13.5" x14ac:dyDescent="0.15"/>
  <cols>
    <col min="1" max="1" width="13.25" style="3" bestFit="1" customWidth="1"/>
    <col min="2" max="3" width="9" style="3"/>
    <col min="4" max="4" width="13.375" style="3" customWidth="1"/>
    <col min="5" max="5" width="17.25" style="3" customWidth="1"/>
    <col min="6" max="6" width="9" style="35"/>
    <col min="7" max="7" width="9" style="3"/>
    <col min="8" max="8" width="7.125" style="3" bestFit="1" customWidth="1"/>
    <col min="9" max="9" width="13.375" style="3" customWidth="1"/>
    <col min="10" max="10" width="17.25" style="3" customWidth="1"/>
    <col min="11" max="16384" width="9" style="3"/>
  </cols>
  <sheetData>
    <row r="1" spans="1:13" ht="18.75" customHeight="1" x14ac:dyDescent="0.15">
      <c r="A1" s="1" t="s">
        <v>0</v>
      </c>
      <c r="B1" s="1"/>
      <c r="C1" s="69"/>
      <c r="D1" s="69"/>
      <c r="E1" s="69"/>
      <c r="F1" s="69"/>
      <c r="G1" s="69"/>
      <c r="H1" s="69"/>
      <c r="I1" s="69"/>
      <c r="J1" s="69"/>
      <c r="K1" s="69"/>
      <c r="L1" s="2"/>
      <c r="M1" s="2"/>
    </row>
    <row r="2" spans="1:13" ht="18.75" customHeight="1" x14ac:dyDescent="0.15">
      <c r="A2" s="69" t="s">
        <v>35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2"/>
      <c r="M2" s="2"/>
    </row>
    <row r="3" spans="1:13" ht="18.75" customHeight="1" x14ac:dyDescent="0.15">
      <c r="A3" s="37"/>
      <c r="B3" s="37"/>
      <c r="C3" s="37"/>
      <c r="D3" s="37"/>
      <c r="E3" s="37"/>
      <c r="F3" s="37"/>
      <c r="G3" s="37"/>
      <c r="H3" s="37"/>
      <c r="I3" s="37"/>
      <c r="J3" s="37"/>
      <c r="K3" s="37"/>
      <c r="L3" s="2"/>
      <c r="M3" s="2"/>
    </row>
    <row r="4" spans="1:13" ht="18.75" customHeight="1" x14ac:dyDescent="0.15">
      <c r="A4" s="70" t="s">
        <v>203</v>
      </c>
      <c r="B4" s="70"/>
      <c r="C4" s="70"/>
      <c r="D4" s="70"/>
      <c r="E4" s="70"/>
      <c r="F4" s="70"/>
      <c r="G4" s="70"/>
      <c r="H4" s="70"/>
      <c r="I4" s="70"/>
      <c r="J4" s="70"/>
      <c r="K4" s="70"/>
    </row>
    <row r="5" spans="1:13" ht="18.75" customHeight="1" x14ac:dyDescent="0.15">
      <c r="A5" s="4"/>
      <c r="B5" s="4"/>
      <c r="C5" s="4"/>
      <c r="D5" s="4"/>
      <c r="E5" s="4"/>
      <c r="F5" s="4"/>
      <c r="G5" s="4"/>
      <c r="H5" s="4"/>
      <c r="I5" s="4"/>
      <c r="J5" s="4"/>
      <c r="K5" s="4"/>
    </row>
    <row r="6" spans="1:13" ht="18.75" customHeight="1" x14ac:dyDescent="0.15">
      <c r="A6" s="5" t="s">
        <v>206</v>
      </c>
      <c r="B6" s="54"/>
      <c r="C6" s="5" t="s">
        <v>207</v>
      </c>
      <c r="D6" s="6"/>
      <c r="E6" s="6"/>
      <c r="F6" s="7"/>
      <c r="G6" s="8"/>
      <c r="H6" s="6"/>
      <c r="I6" s="6"/>
      <c r="J6" s="6"/>
      <c r="K6" s="6"/>
    </row>
    <row r="7" spans="1:13" ht="18.75" customHeight="1" x14ac:dyDescent="0.15"/>
    <row r="8" spans="1:13" x14ac:dyDescent="0.15">
      <c r="A8" s="71" t="s">
        <v>36</v>
      </c>
      <c r="B8" s="73" t="s">
        <v>37</v>
      </c>
      <c r="C8" s="73" t="s">
        <v>38</v>
      </c>
      <c r="D8" s="75" t="s">
        <v>39</v>
      </c>
      <c r="E8" s="76"/>
      <c r="F8" s="77" t="s">
        <v>40</v>
      </c>
      <c r="G8" s="73" t="s">
        <v>37</v>
      </c>
      <c r="H8" s="75" t="s">
        <v>41</v>
      </c>
      <c r="I8" s="79"/>
      <c r="J8" s="76"/>
      <c r="K8" s="80" t="s">
        <v>42</v>
      </c>
    </row>
    <row r="9" spans="1:13" x14ac:dyDescent="0.15">
      <c r="A9" s="72"/>
      <c r="B9" s="74"/>
      <c r="C9" s="74"/>
      <c r="D9" s="39" t="s">
        <v>43</v>
      </c>
      <c r="E9" s="9" t="s">
        <v>44</v>
      </c>
      <c r="F9" s="78"/>
      <c r="G9" s="74"/>
      <c r="H9" s="41" t="s">
        <v>204</v>
      </c>
      <c r="I9" s="42" t="s">
        <v>44</v>
      </c>
      <c r="J9" s="42" t="s">
        <v>205</v>
      </c>
      <c r="K9" s="81"/>
    </row>
    <row r="10" spans="1:13" ht="15.6" customHeight="1" x14ac:dyDescent="0.15">
      <c r="A10" s="10" t="s">
        <v>45</v>
      </c>
      <c r="B10" s="38" t="s">
        <v>46</v>
      </c>
      <c r="C10" s="11">
        <v>420</v>
      </c>
      <c r="D10" s="53"/>
      <c r="E10" s="55">
        <f>+C10*D10</f>
        <v>0</v>
      </c>
      <c r="F10" s="40" t="s">
        <v>47</v>
      </c>
      <c r="G10" s="38" t="s">
        <v>46</v>
      </c>
      <c r="H10" s="11">
        <v>2</v>
      </c>
      <c r="I10" s="55">
        <f>+D10*H10</f>
        <v>0</v>
      </c>
      <c r="J10" s="55">
        <f>+E10+I10</f>
        <v>0</v>
      </c>
      <c r="K10" s="12"/>
    </row>
    <row r="11" spans="1:13" ht="15.6" customHeight="1" x14ac:dyDescent="0.15">
      <c r="A11" s="13" t="s">
        <v>48</v>
      </c>
      <c r="B11" s="14" t="s">
        <v>1</v>
      </c>
      <c r="C11" s="15">
        <v>1155</v>
      </c>
      <c r="D11" s="45"/>
      <c r="E11" s="56">
        <f t="shared" ref="E11:E66" si="0">+C11*D11</f>
        <v>0</v>
      </c>
      <c r="F11" s="17" t="s">
        <v>49</v>
      </c>
      <c r="G11" s="14" t="s">
        <v>1</v>
      </c>
      <c r="H11" s="15">
        <v>4</v>
      </c>
      <c r="I11" s="56">
        <f t="shared" ref="I11:I66" si="1">+D11*H11</f>
        <v>0</v>
      </c>
      <c r="J11" s="56">
        <f t="shared" ref="J11:J66" si="2">+E11+I11</f>
        <v>0</v>
      </c>
      <c r="K11" s="18"/>
    </row>
    <row r="12" spans="1:13" ht="15.6" customHeight="1" x14ac:dyDescent="0.15">
      <c r="A12" s="13" t="s">
        <v>50</v>
      </c>
      <c r="B12" s="14" t="s">
        <v>2</v>
      </c>
      <c r="C12" s="15">
        <v>2310</v>
      </c>
      <c r="D12" s="45"/>
      <c r="E12" s="56">
        <f t="shared" si="0"/>
        <v>0</v>
      </c>
      <c r="F12" s="17" t="s">
        <v>51</v>
      </c>
      <c r="G12" s="14" t="s">
        <v>2</v>
      </c>
      <c r="H12" s="15">
        <v>4</v>
      </c>
      <c r="I12" s="56">
        <f t="shared" si="1"/>
        <v>0</v>
      </c>
      <c r="J12" s="56">
        <f t="shared" si="2"/>
        <v>0</v>
      </c>
      <c r="K12" s="18"/>
    </row>
    <row r="13" spans="1:13" ht="15.6" customHeight="1" x14ac:dyDescent="0.15">
      <c r="A13" s="13" t="s">
        <v>52</v>
      </c>
      <c r="B13" s="14" t="s">
        <v>3</v>
      </c>
      <c r="C13" s="15">
        <v>835</v>
      </c>
      <c r="D13" s="45"/>
      <c r="E13" s="56">
        <f t="shared" si="0"/>
        <v>0</v>
      </c>
      <c r="F13" s="17" t="s">
        <v>53</v>
      </c>
      <c r="G13" s="14" t="s">
        <v>3</v>
      </c>
      <c r="H13" s="15">
        <v>4</v>
      </c>
      <c r="I13" s="56">
        <f t="shared" si="1"/>
        <v>0</v>
      </c>
      <c r="J13" s="56">
        <f t="shared" si="2"/>
        <v>0</v>
      </c>
      <c r="K13" s="18"/>
    </row>
    <row r="14" spans="1:13" ht="15.6" customHeight="1" x14ac:dyDescent="0.15">
      <c r="A14" s="13" t="s">
        <v>54</v>
      </c>
      <c r="B14" s="14" t="s">
        <v>4</v>
      </c>
      <c r="C14" s="15">
        <v>1670</v>
      </c>
      <c r="D14" s="45"/>
      <c r="E14" s="56">
        <f t="shared" si="0"/>
        <v>0</v>
      </c>
      <c r="F14" s="17" t="s">
        <v>55</v>
      </c>
      <c r="G14" s="14" t="s">
        <v>4</v>
      </c>
      <c r="H14" s="15">
        <v>4</v>
      </c>
      <c r="I14" s="56">
        <f t="shared" si="1"/>
        <v>0</v>
      </c>
      <c r="J14" s="56">
        <f t="shared" si="2"/>
        <v>0</v>
      </c>
      <c r="K14" s="18"/>
    </row>
    <row r="15" spans="1:13" ht="15.6" customHeight="1" x14ac:dyDescent="0.15">
      <c r="A15" s="13" t="s">
        <v>45</v>
      </c>
      <c r="B15" s="14" t="s">
        <v>56</v>
      </c>
      <c r="C15" s="15">
        <v>480</v>
      </c>
      <c r="D15" s="45"/>
      <c r="E15" s="56">
        <f t="shared" si="0"/>
        <v>0</v>
      </c>
      <c r="F15" s="17" t="s">
        <v>57</v>
      </c>
      <c r="G15" s="14" t="s">
        <v>56</v>
      </c>
      <c r="H15" s="15">
        <v>4</v>
      </c>
      <c r="I15" s="56">
        <f t="shared" si="1"/>
        <v>0</v>
      </c>
      <c r="J15" s="56">
        <f t="shared" si="2"/>
        <v>0</v>
      </c>
      <c r="K15" s="18"/>
    </row>
    <row r="16" spans="1:13" ht="15.6" customHeight="1" x14ac:dyDescent="0.15">
      <c r="A16" s="13" t="s">
        <v>48</v>
      </c>
      <c r="B16" s="14" t="s">
        <v>58</v>
      </c>
      <c r="C16" s="15">
        <v>1245</v>
      </c>
      <c r="D16" s="45"/>
      <c r="E16" s="56">
        <f t="shared" si="0"/>
        <v>0</v>
      </c>
      <c r="F16" s="17" t="s">
        <v>59</v>
      </c>
      <c r="G16" s="14" t="s">
        <v>58</v>
      </c>
      <c r="H16" s="15">
        <v>10</v>
      </c>
      <c r="I16" s="56">
        <f t="shared" si="1"/>
        <v>0</v>
      </c>
      <c r="J16" s="56">
        <f t="shared" si="2"/>
        <v>0</v>
      </c>
      <c r="K16" s="18"/>
    </row>
    <row r="17" spans="1:11" ht="15.6" customHeight="1" x14ac:dyDescent="0.15">
      <c r="A17" s="13" t="s">
        <v>50</v>
      </c>
      <c r="B17" s="14" t="s">
        <v>60</v>
      </c>
      <c r="C17" s="15">
        <v>2490</v>
      </c>
      <c r="D17" s="45"/>
      <c r="E17" s="56">
        <f t="shared" si="0"/>
        <v>0</v>
      </c>
      <c r="F17" s="17" t="s">
        <v>61</v>
      </c>
      <c r="G17" s="14" t="s">
        <v>60</v>
      </c>
      <c r="H17" s="15">
        <v>18</v>
      </c>
      <c r="I17" s="56">
        <f t="shared" si="1"/>
        <v>0</v>
      </c>
      <c r="J17" s="56">
        <f t="shared" si="2"/>
        <v>0</v>
      </c>
      <c r="K17" s="18"/>
    </row>
    <row r="18" spans="1:11" ht="15.6" customHeight="1" x14ac:dyDescent="0.15">
      <c r="A18" s="13" t="s">
        <v>52</v>
      </c>
      <c r="B18" s="14" t="s">
        <v>62</v>
      </c>
      <c r="C18" s="15">
        <v>915</v>
      </c>
      <c r="D18" s="45"/>
      <c r="E18" s="56">
        <f t="shared" si="0"/>
        <v>0</v>
      </c>
      <c r="F18" s="17" t="s">
        <v>63</v>
      </c>
      <c r="G18" s="14" t="s">
        <v>62</v>
      </c>
      <c r="H18" s="15">
        <v>10</v>
      </c>
      <c r="I18" s="56">
        <f t="shared" si="1"/>
        <v>0</v>
      </c>
      <c r="J18" s="56">
        <f t="shared" si="2"/>
        <v>0</v>
      </c>
      <c r="K18" s="18"/>
    </row>
    <row r="19" spans="1:11" ht="15.6" customHeight="1" x14ac:dyDescent="0.15">
      <c r="A19" s="13" t="s">
        <v>54</v>
      </c>
      <c r="B19" s="14" t="s">
        <v>64</v>
      </c>
      <c r="C19" s="15">
        <v>1830</v>
      </c>
      <c r="D19" s="45"/>
      <c r="E19" s="56">
        <f t="shared" si="0"/>
        <v>0</v>
      </c>
      <c r="F19" s="17" t="s">
        <v>65</v>
      </c>
      <c r="G19" s="14" t="s">
        <v>64</v>
      </c>
      <c r="H19" s="15">
        <v>18</v>
      </c>
      <c r="I19" s="56">
        <f t="shared" si="1"/>
        <v>0</v>
      </c>
      <c r="J19" s="56">
        <f t="shared" si="2"/>
        <v>0</v>
      </c>
      <c r="K19" s="18"/>
    </row>
    <row r="20" spans="1:11" ht="15.6" customHeight="1" x14ac:dyDescent="0.15">
      <c r="A20" s="13" t="s">
        <v>66</v>
      </c>
      <c r="B20" s="14" t="s">
        <v>67</v>
      </c>
      <c r="C20" s="15">
        <v>360</v>
      </c>
      <c r="D20" s="45"/>
      <c r="E20" s="56">
        <f t="shared" si="0"/>
        <v>0</v>
      </c>
      <c r="F20" s="17" t="s">
        <v>68</v>
      </c>
      <c r="G20" s="14" t="s">
        <v>67</v>
      </c>
      <c r="H20" s="15">
        <v>5</v>
      </c>
      <c r="I20" s="56">
        <f t="shared" si="1"/>
        <v>0</v>
      </c>
      <c r="J20" s="56">
        <f t="shared" si="2"/>
        <v>0</v>
      </c>
      <c r="K20" s="18"/>
    </row>
    <row r="21" spans="1:11" ht="15.6" customHeight="1" x14ac:dyDescent="0.15">
      <c r="A21" s="13" t="s">
        <v>48</v>
      </c>
      <c r="B21" s="14" t="s">
        <v>69</v>
      </c>
      <c r="C21" s="15">
        <v>1520</v>
      </c>
      <c r="D21" s="45"/>
      <c r="E21" s="56">
        <f t="shared" si="0"/>
        <v>0</v>
      </c>
      <c r="F21" s="17" t="s">
        <v>70</v>
      </c>
      <c r="G21" s="14" t="s">
        <v>69</v>
      </c>
      <c r="H21" s="15">
        <v>15</v>
      </c>
      <c r="I21" s="56">
        <f t="shared" si="1"/>
        <v>0</v>
      </c>
      <c r="J21" s="56">
        <f t="shared" si="2"/>
        <v>0</v>
      </c>
      <c r="K21" s="18"/>
    </row>
    <row r="22" spans="1:11" ht="15.6" customHeight="1" x14ac:dyDescent="0.15">
      <c r="A22" s="13" t="s">
        <v>50</v>
      </c>
      <c r="B22" s="14" t="s">
        <v>71</v>
      </c>
      <c r="C22" s="15">
        <v>3040</v>
      </c>
      <c r="D22" s="45"/>
      <c r="E22" s="56">
        <f t="shared" si="0"/>
        <v>0</v>
      </c>
      <c r="F22" s="17" t="s">
        <v>72</v>
      </c>
      <c r="G22" s="14" t="s">
        <v>71</v>
      </c>
      <c r="H22" s="15">
        <v>30</v>
      </c>
      <c r="I22" s="56">
        <f t="shared" si="1"/>
        <v>0</v>
      </c>
      <c r="J22" s="56">
        <f t="shared" si="2"/>
        <v>0</v>
      </c>
      <c r="K22" s="18"/>
    </row>
    <row r="23" spans="1:11" ht="15.6" customHeight="1" x14ac:dyDescent="0.15">
      <c r="A23" s="13" t="s">
        <v>52</v>
      </c>
      <c r="B23" s="14" t="s">
        <v>73</v>
      </c>
      <c r="C23" s="15">
        <v>1141</v>
      </c>
      <c r="D23" s="45"/>
      <c r="E23" s="56">
        <f t="shared" si="0"/>
        <v>0</v>
      </c>
      <c r="F23" s="17" t="s">
        <v>74</v>
      </c>
      <c r="G23" s="14" t="s">
        <v>73</v>
      </c>
      <c r="H23" s="15">
        <v>15</v>
      </c>
      <c r="I23" s="56">
        <f t="shared" si="1"/>
        <v>0</v>
      </c>
      <c r="J23" s="56">
        <f t="shared" si="2"/>
        <v>0</v>
      </c>
      <c r="K23" s="18"/>
    </row>
    <row r="24" spans="1:11" ht="15.6" customHeight="1" x14ac:dyDescent="0.15">
      <c r="A24" s="13" t="s">
        <v>54</v>
      </c>
      <c r="B24" s="14" t="s">
        <v>75</v>
      </c>
      <c r="C24" s="15">
        <v>2282</v>
      </c>
      <c r="D24" s="45"/>
      <c r="E24" s="56">
        <f t="shared" si="0"/>
        <v>0</v>
      </c>
      <c r="F24" s="17" t="s">
        <v>76</v>
      </c>
      <c r="G24" s="14" t="s">
        <v>75</v>
      </c>
      <c r="H24" s="15">
        <v>30</v>
      </c>
      <c r="I24" s="56">
        <f t="shared" si="1"/>
        <v>0</v>
      </c>
      <c r="J24" s="56">
        <f t="shared" si="2"/>
        <v>0</v>
      </c>
      <c r="K24" s="18"/>
    </row>
    <row r="25" spans="1:11" ht="15.6" customHeight="1" x14ac:dyDescent="0.15">
      <c r="A25" s="13" t="s">
        <v>48</v>
      </c>
      <c r="B25" s="14" t="s">
        <v>77</v>
      </c>
      <c r="C25" s="15">
        <v>1680</v>
      </c>
      <c r="D25" s="45"/>
      <c r="E25" s="56">
        <f t="shared" si="0"/>
        <v>0</v>
      </c>
      <c r="F25" s="17" t="s">
        <v>78</v>
      </c>
      <c r="G25" s="14" t="s">
        <v>77</v>
      </c>
      <c r="H25" s="15">
        <v>15</v>
      </c>
      <c r="I25" s="56">
        <f t="shared" si="1"/>
        <v>0</v>
      </c>
      <c r="J25" s="56">
        <f t="shared" si="2"/>
        <v>0</v>
      </c>
      <c r="K25" s="18"/>
    </row>
    <row r="26" spans="1:11" ht="15.6" customHeight="1" x14ac:dyDescent="0.15">
      <c r="A26" s="13" t="s">
        <v>52</v>
      </c>
      <c r="B26" s="14" t="s">
        <v>79</v>
      </c>
      <c r="C26" s="15">
        <v>1280</v>
      </c>
      <c r="D26" s="45"/>
      <c r="E26" s="56">
        <f t="shared" si="0"/>
        <v>0</v>
      </c>
      <c r="F26" s="17" t="s">
        <v>80</v>
      </c>
      <c r="G26" s="14" t="s">
        <v>79</v>
      </c>
      <c r="H26" s="15">
        <v>15</v>
      </c>
      <c r="I26" s="56">
        <f t="shared" si="1"/>
        <v>0</v>
      </c>
      <c r="J26" s="56">
        <f t="shared" si="2"/>
        <v>0</v>
      </c>
      <c r="K26" s="18"/>
    </row>
    <row r="27" spans="1:11" ht="15.6" customHeight="1" x14ac:dyDescent="0.15">
      <c r="A27" s="13" t="s">
        <v>66</v>
      </c>
      <c r="B27" s="14" t="s">
        <v>81</v>
      </c>
      <c r="C27" s="15">
        <v>390</v>
      </c>
      <c r="D27" s="45"/>
      <c r="E27" s="56">
        <f t="shared" si="0"/>
        <v>0</v>
      </c>
      <c r="F27" s="17" t="s">
        <v>82</v>
      </c>
      <c r="G27" s="14" t="s">
        <v>81</v>
      </c>
      <c r="H27" s="15">
        <v>5</v>
      </c>
      <c r="I27" s="56">
        <f t="shared" si="1"/>
        <v>0</v>
      </c>
      <c r="J27" s="56">
        <f t="shared" si="2"/>
        <v>0</v>
      </c>
      <c r="K27" s="18"/>
    </row>
    <row r="28" spans="1:11" ht="15.6" customHeight="1" x14ac:dyDescent="0.15">
      <c r="A28" s="13" t="s">
        <v>48</v>
      </c>
      <c r="B28" s="14" t="s">
        <v>83</v>
      </c>
      <c r="C28" s="15">
        <v>1795</v>
      </c>
      <c r="D28" s="45"/>
      <c r="E28" s="56">
        <f t="shared" si="0"/>
        <v>0</v>
      </c>
      <c r="F28" s="17" t="s">
        <v>84</v>
      </c>
      <c r="G28" s="14" t="s">
        <v>83</v>
      </c>
      <c r="H28" s="15">
        <v>15</v>
      </c>
      <c r="I28" s="56">
        <f t="shared" si="1"/>
        <v>0</v>
      </c>
      <c r="J28" s="56">
        <f t="shared" si="2"/>
        <v>0</v>
      </c>
      <c r="K28" s="18"/>
    </row>
    <row r="29" spans="1:11" ht="15.6" customHeight="1" x14ac:dyDescent="0.15">
      <c r="A29" s="13" t="s">
        <v>52</v>
      </c>
      <c r="B29" s="14" t="s">
        <v>85</v>
      </c>
      <c r="C29" s="15">
        <v>1330</v>
      </c>
      <c r="D29" s="45"/>
      <c r="E29" s="56">
        <f t="shared" si="0"/>
        <v>0</v>
      </c>
      <c r="F29" s="17" t="s">
        <v>86</v>
      </c>
      <c r="G29" s="14" t="s">
        <v>85</v>
      </c>
      <c r="H29" s="15">
        <v>15</v>
      </c>
      <c r="I29" s="56">
        <f t="shared" si="1"/>
        <v>0</v>
      </c>
      <c r="J29" s="56">
        <f t="shared" si="2"/>
        <v>0</v>
      </c>
      <c r="K29" s="18"/>
    </row>
    <row r="30" spans="1:11" ht="15.6" customHeight="1" x14ac:dyDescent="0.15">
      <c r="A30" s="13" t="s">
        <v>48</v>
      </c>
      <c r="B30" s="14" t="s">
        <v>87</v>
      </c>
      <c r="C30" s="15">
        <v>1900</v>
      </c>
      <c r="D30" s="45"/>
      <c r="E30" s="56">
        <f t="shared" si="0"/>
        <v>0</v>
      </c>
      <c r="F30" s="17" t="s">
        <v>88</v>
      </c>
      <c r="G30" s="14" t="s">
        <v>87</v>
      </c>
      <c r="H30" s="15">
        <v>15</v>
      </c>
      <c r="I30" s="56">
        <f t="shared" si="1"/>
        <v>0</v>
      </c>
      <c r="J30" s="56">
        <f t="shared" si="2"/>
        <v>0</v>
      </c>
      <c r="K30" s="18"/>
    </row>
    <row r="31" spans="1:11" ht="15.6" customHeight="1" x14ac:dyDescent="0.15">
      <c r="A31" s="13" t="s">
        <v>52</v>
      </c>
      <c r="B31" s="14" t="s">
        <v>89</v>
      </c>
      <c r="C31" s="15">
        <v>1430</v>
      </c>
      <c r="D31" s="45"/>
      <c r="E31" s="56">
        <f t="shared" si="0"/>
        <v>0</v>
      </c>
      <c r="F31" s="17" t="s">
        <v>90</v>
      </c>
      <c r="G31" s="14" t="s">
        <v>89</v>
      </c>
      <c r="H31" s="15">
        <v>15</v>
      </c>
      <c r="I31" s="56">
        <f t="shared" si="1"/>
        <v>0</v>
      </c>
      <c r="J31" s="56">
        <f t="shared" si="2"/>
        <v>0</v>
      </c>
      <c r="K31" s="18"/>
    </row>
    <row r="32" spans="1:11" ht="15.6" customHeight="1" x14ac:dyDescent="0.15">
      <c r="A32" s="13" t="s">
        <v>66</v>
      </c>
      <c r="B32" s="14" t="s">
        <v>91</v>
      </c>
      <c r="C32" s="15">
        <v>430</v>
      </c>
      <c r="D32" s="45"/>
      <c r="E32" s="56">
        <f t="shared" si="0"/>
        <v>0</v>
      </c>
      <c r="F32" s="17" t="s">
        <v>92</v>
      </c>
      <c r="G32" s="14" t="s">
        <v>91</v>
      </c>
      <c r="H32" s="15">
        <v>5</v>
      </c>
      <c r="I32" s="56">
        <f t="shared" si="1"/>
        <v>0</v>
      </c>
      <c r="J32" s="56">
        <f t="shared" si="2"/>
        <v>0</v>
      </c>
      <c r="K32" s="18"/>
    </row>
    <row r="33" spans="1:11" ht="15.6" customHeight="1" x14ac:dyDescent="0.15">
      <c r="A33" s="13" t="s">
        <v>48</v>
      </c>
      <c r="B33" s="14" t="s">
        <v>93</v>
      </c>
      <c r="C33" s="15">
        <v>2010</v>
      </c>
      <c r="D33" s="45"/>
      <c r="E33" s="56">
        <f t="shared" si="0"/>
        <v>0</v>
      </c>
      <c r="F33" s="17" t="s">
        <v>94</v>
      </c>
      <c r="G33" s="14" t="s">
        <v>93</v>
      </c>
      <c r="H33" s="15">
        <v>15</v>
      </c>
      <c r="I33" s="56">
        <f t="shared" si="1"/>
        <v>0</v>
      </c>
      <c r="J33" s="56">
        <f t="shared" si="2"/>
        <v>0</v>
      </c>
      <c r="K33" s="18"/>
    </row>
    <row r="34" spans="1:11" ht="15.6" customHeight="1" x14ac:dyDescent="0.15">
      <c r="A34" s="13" t="s">
        <v>52</v>
      </c>
      <c r="B34" s="14" t="s">
        <v>95</v>
      </c>
      <c r="C34" s="15">
        <v>1455</v>
      </c>
      <c r="D34" s="45"/>
      <c r="E34" s="56">
        <f t="shared" si="0"/>
        <v>0</v>
      </c>
      <c r="F34" s="17" t="s">
        <v>96</v>
      </c>
      <c r="G34" s="14" t="s">
        <v>95</v>
      </c>
      <c r="H34" s="15">
        <v>15</v>
      </c>
      <c r="I34" s="56">
        <f t="shared" si="1"/>
        <v>0</v>
      </c>
      <c r="J34" s="56">
        <f t="shared" si="2"/>
        <v>0</v>
      </c>
      <c r="K34" s="18"/>
    </row>
    <row r="35" spans="1:11" ht="15.6" customHeight="1" x14ac:dyDescent="0.15">
      <c r="A35" s="13" t="s">
        <v>66</v>
      </c>
      <c r="B35" s="14" t="s">
        <v>97</v>
      </c>
      <c r="C35" s="15">
        <v>480</v>
      </c>
      <c r="D35" s="45"/>
      <c r="E35" s="56">
        <f t="shared" si="0"/>
        <v>0</v>
      </c>
      <c r="F35" s="17" t="s">
        <v>98</v>
      </c>
      <c r="G35" s="14" t="s">
        <v>97</v>
      </c>
      <c r="H35" s="15">
        <v>5</v>
      </c>
      <c r="I35" s="56">
        <f t="shared" si="1"/>
        <v>0</v>
      </c>
      <c r="J35" s="56">
        <f t="shared" si="2"/>
        <v>0</v>
      </c>
      <c r="K35" s="18"/>
    </row>
    <row r="36" spans="1:11" ht="15.6" customHeight="1" x14ac:dyDescent="0.15">
      <c r="A36" s="13" t="s">
        <v>48</v>
      </c>
      <c r="B36" s="14" t="s">
        <v>99</v>
      </c>
      <c r="C36" s="15">
        <v>2200</v>
      </c>
      <c r="D36" s="45"/>
      <c r="E36" s="56">
        <f t="shared" si="0"/>
        <v>0</v>
      </c>
      <c r="F36" s="17" t="s">
        <v>100</v>
      </c>
      <c r="G36" s="14" t="s">
        <v>99</v>
      </c>
      <c r="H36" s="15">
        <v>18</v>
      </c>
      <c r="I36" s="56">
        <f t="shared" si="1"/>
        <v>0</v>
      </c>
      <c r="J36" s="56">
        <f t="shared" si="2"/>
        <v>0</v>
      </c>
      <c r="K36" s="18"/>
    </row>
    <row r="37" spans="1:11" ht="15.6" customHeight="1" x14ac:dyDescent="0.15">
      <c r="A37" s="13" t="s">
        <v>52</v>
      </c>
      <c r="B37" s="14" t="s">
        <v>101</v>
      </c>
      <c r="C37" s="15">
        <v>1600</v>
      </c>
      <c r="D37" s="45"/>
      <c r="E37" s="56">
        <f t="shared" si="0"/>
        <v>0</v>
      </c>
      <c r="F37" s="17" t="s">
        <v>102</v>
      </c>
      <c r="G37" s="14" t="s">
        <v>101</v>
      </c>
      <c r="H37" s="15">
        <v>18</v>
      </c>
      <c r="I37" s="56">
        <f t="shared" si="1"/>
        <v>0</v>
      </c>
      <c r="J37" s="56">
        <f t="shared" si="2"/>
        <v>0</v>
      </c>
      <c r="K37" s="18"/>
    </row>
    <row r="38" spans="1:11" ht="15.6" customHeight="1" x14ac:dyDescent="0.15">
      <c r="A38" s="13" t="s">
        <v>66</v>
      </c>
      <c r="B38" s="14" t="s">
        <v>103</v>
      </c>
      <c r="C38" s="15">
        <v>530</v>
      </c>
      <c r="D38" s="45"/>
      <c r="E38" s="56">
        <f t="shared" si="0"/>
        <v>0</v>
      </c>
      <c r="F38" s="17" t="s">
        <v>104</v>
      </c>
      <c r="G38" s="14" t="s">
        <v>103</v>
      </c>
      <c r="H38" s="15">
        <v>5</v>
      </c>
      <c r="I38" s="56">
        <f t="shared" si="1"/>
        <v>0</v>
      </c>
      <c r="J38" s="56">
        <f t="shared" si="2"/>
        <v>0</v>
      </c>
      <c r="K38" s="18"/>
    </row>
    <row r="39" spans="1:11" ht="15.6" customHeight="1" x14ac:dyDescent="0.15">
      <c r="A39" s="13" t="s">
        <v>48</v>
      </c>
      <c r="B39" s="14" t="s">
        <v>105</v>
      </c>
      <c r="C39" s="15">
        <v>2390</v>
      </c>
      <c r="D39" s="45"/>
      <c r="E39" s="56">
        <f t="shared" si="0"/>
        <v>0</v>
      </c>
      <c r="F39" s="17" t="s">
        <v>106</v>
      </c>
      <c r="G39" s="14" t="s">
        <v>105</v>
      </c>
      <c r="H39" s="15">
        <v>18</v>
      </c>
      <c r="I39" s="56">
        <f t="shared" si="1"/>
        <v>0</v>
      </c>
      <c r="J39" s="56">
        <f t="shared" si="2"/>
        <v>0</v>
      </c>
      <c r="K39" s="18"/>
    </row>
    <row r="40" spans="1:11" ht="15.6" customHeight="1" x14ac:dyDescent="0.15">
      <c r="A40" s="13" t="s">
        <v>52</v>
      </c>
      <c r="B40" s="14" t="s">
        <v>107</v>
      </c>
      <c r="C40" s="15">
        <v>1660</v>
      </c>
      <c r="D40" s="45"/>
      <c r="E40" s="56">
        <f t="shared" si="0"/>
        <v>0</v>
      </c>
      <c r="F40" s="17" t="s">
        <v>108</v>
      </c>
      <c r="G40" s="14" t="s">
        <v>107</v>
      </c>
      <c r="H40" s="15">
        <v>18</v>
      </c>
      <c r="I40" s="56">
        <f t="shared" si="1"/>
        <v>0</v>
      </c>
      <c r="J40" s="56">
        <f t="shared" si="2"/>
        <v>0</v>
      </c>
      <c r="K40" s="18"/>
    </row>
    <row r="41" spans="1:11" ht="15.6" customHeight="1" x14ac:dyDescent="0.15">
      <c r="A41" s="13" t="s">
        <v>66</v>
      </c>
      <c r="B41" s="14" t="s">
        <v>109</v>
      </c>
      <c r="C41" s="15">
        <v>570</v>
      </c>
      <c r="D41" s="45"/>
      <c r="E41" s="56">
        <f t="shared" si="0"/>
        <v>0</v>
      </c>
      <c r="F41" s="17" t="s">
        <v>110</v>
      </c>
      <c r="G41" s="14" t="s">
        <v>109</v>
      </c>
      <c r="H41" s="15">
        <v>6</v>
      </c>
      <c r="I41" s="56">
        <f t="shared" si="1"/>
        <v>0</v>
      </c>
      <c r="J41" s="56">
        <f t="shared" si="2"/>
        <v>0</v>
      </c>
      <c r="K41" s="18"/>
    </row>
    <row r="42" spans="1:11" ht="15.6" customHeight="1" x14ac:dyDescent="0.15">
      <c r="A42" s="13" t="s">
        <v>48</v>
      </c>
      <c r="B42" s="14" t="s">
        <v>111</v>
      </c>
      <c r="C42" s="15">
        <v>2550</v>
      </c>
      <c r="D42" s="45"/>
      <c r="E42" s="56">
        <f t="shared" si="0"/>
        <v>0</v>
      </c>
      <c r="F42" s="17" t="s">
        <v>112</v>
      </c>
      <c r="G42" s="14" t="s">
        <v>111</v>
      </c>
      <c r="H42" s="15">
        <v>18</v>
      </c>
      <c r="I42" s="56">
        <f t="shared" si="1"/>
        <v>0</v>
      </c>
      <c r="J42" s="56">
        <f t="shared" si="2"/>
        <v>0</v>
      </c>
      <c r="K42" s="18"/>
    </row>
    <row r="43" spans="1:11" ht="15.6" customHeight="1" x14ac:dyDescent="0.15">
      <c r="A43" s="13" t="s">
        <v>52</v>
      </c>
      <c r="B43" s="14" t="s">
        <v>113</v>
      </c>
      <c r="C43" s="15">
        <v>1800</v>
      </c>
      <c r="D43" s="45"/>
      <c r="E43" s="56">
        <f t="shared" si="0"/>
        <v>0</v>
      </c>
      <c r="F43" s="17" t="s">
        <v>114</v>
      </c>
      <c r="G43" s="14" t="s">
        <v>113</v>
      </c>
      <c r="H43" s="15">
        <v>18</v>
      </c>
      <c r="I43" s="56">
        <f t="shared" si="1"/>
        <v>0</v>
      </c>
      <c r="J43" s="56">
        <f t="shared" si="2"/>
        <v>0</v>
      </c>
      <c r="K43" s="18"/>
    </row>
    <row r="44" spans="1:11" ht="15.6" customHeight="1" x14ac:dyDescent="0.15">
      <c r="A44" s="13" t="s">
        <v>66</v>
      </c>
      <c r="B44" s="14" t="s">
        <v>115</v>
      </c>
      <c r="C44" s="15">
        <v>620</v>
      </c>
      <c r="D44" s="45"/>
      <c r="E44" s="56">
        <f t="shared" si="0"/>
        <v>0</v>
      </c>
      <c r="F44" s="17" t="s">
        <v>116</v>
      </c>
      <c r="G44" s="14" t="s">
        <v>115</v>
      </c>
      <c r="H44" s="15">
        <v>6</v>
      </c>
      <c r="I44" s="56">
        <f t="shared" si="1"/>
        <v>0</v>
      </c>
      <c r="J44" s="56">
        <f t="shared" si="2"/>
        <v>0</v>
      </c>
      <c r="K44" s="18"/>
    </row>
    <row r="45" spans="1:11" ht="15.6" customHeight="1" x14ac:dyDescent="0.15">
      <c r="A45" s="13" t="s">
        <v>48</v>
      </c>
      <c r="B45" s="14" t="s">
        <v>117</v>
      </c>
      <c r="C45" s="15">
        <v>2730</v>
      </c>
      <c r="D45" s="45"/>
      <c r="E45" s="56">
        <f t="shared" si="0"/>
        <v>0</v>
      </c>
      <c r="F45" s="17" t="s">
        <v>118</v>
      </c>
      <c r="G45" s="14" t="s">
        <v>117</v>
      </c>
      <c r="H45" s="15">
        <v>20</v>
      </c>
      <c r="I45" s="56">
        <f t="shared" si="1"/>
        <v>0</v>
      </c>
      <c r="J45" s="56">
        <f t="shared" si="2"/>
        <v>0</v>
      </c>
      <c r="K45" s="18"/>
    </row>
    <row r="46" spans="1:11" ht="15.6" customHeight="1" x14ac:dyDescent="0.15">
      <c r="A46" s="13" t="s">
        <v>52</v>
      </c>
      <c r="B46" s="14" t="s">
        <v>119</v>
      </c>
      <c r="C46" s="15">
        <v>1870</v>
      </c>
      <c r="D46" s="45"/>
      <c r="E46" s="56">
        <f t="shared" si="0"/>
        <v>0</v>
      </c>
      <c r="F46" s="17" t="s">
        <v>120</v>
      </c>
      <c r="G46" s="14" t="s">
        <v>119</v>
      </c>
      <c r="H46" s="15">
        <v>19</v>
      </c>
      <c r="I46" s="56">
        <f t="shared" si="1"/>
        <v>0</v>
      </c>
      <c r="J46" s="56">
        <f t="shared" si="2"/>
        <v>0</v>
      </c>
      <c r="K46" s="18"/>
    </row>
    <row r="47" spans="1:11" ht="15.6" customHeight="1" x14ac:dyDescent="0.15">
      <c r="A47" s="13" t="s">
        <v>66</v>
      </c>
      <c r="B47" s="14" t="s">
        <v>121</v>
      </c>
      <c r="C47" s="15">
        <v>600</v>
      </c>
      <c r="D47" s="45"/>
      <c r="E47" s="56">
        <f t="shared" si="0"/>
        <v>0</v>
      </c>
      <c r="F47" s="17" t="s">
        <v>122</v>
      </c>
      <c r="G47" s="14" t="s">
        <v>121</v>
      </c>
      <c r="H47" s="15">
        <v>6</v>
      </c>
      <c r="I47" s="56">
        <f t="shared" si="1"/>
        <v>0</v>
      </c>
      <c r="J47" s="56">
        <f t="shared" si="2"/>
        <v>0</v>
      </c>
      <c r="K47" s="18"/>
    </row>
    <row r="48" spans="1:11" ht="15.6" customHeight="1" x14ac:dyDescent="0.15">
      <c r="A48" s="13" t="s">
        <v>123</v>
      </c>
      <c r="B48" s="14" t="s">
        <v>124</v>
      </c>
      <c r="C48" s="15">
        <v>2050</v>
      </c>
      <c r="D48" s="45"/>
      <c r="E48" s="56">
        <f t="shared" si="0"/>
        <v>0</v>
      </c>
      <c r="F48" s="17" t="s">
        <v>125</v>
      </c>
      <c r="G48" s="14" t="s">
        <v>124</v>
      </c>
      <c r="H48" s="15">
        <v>20</v>
      </c>
      <c r="I48" s="56">
        <f t="shared" si="1"/>
        <v>0</v>
      </c>
      <c r="J48" s="56">
        <f t="shared" si="2"/>
        <v>0</v>
      </c>
      <c r="K48" s="18"/>
    </row>
    <row r="49" spans="1:11" ht="15.6" customHeight="1" x14ac:dyDescent="0.15">
      <c r="A49" s="13" t="s">
        <v>52</v>
      </c>
      <c r="B49" s="14" t="s">
        <v>126</v>
      </c>
      <c r="C49" s="15">
        <v>1750</v>
      </c>
      <c r="D49" s="45"/>
      <c r="E49" s="56">
        <f t="shared" si="0"/>
        <v>0</v>
      </c>
      <c r="F49" s="17" t="s">
        <v>127</v>
      </c>
      <c r="G49" s="14" t="s">
        <v>126</v>
      </c>
      <c r="H49" s="15">
        <v>20</v>
      </c>
      <c r="I49" s="56">
        <f t="shared" si="1"/>
        <v>0</v>
      </c>
      <c r="J49" s="56">
        <f t="shared" si="2"/>
        <v>0</v>
      </c>
      <c r="K49" s="18"/>
    </row>
    <row r="50" spans="1:11" ht="15.6" customHeight="1" x14ac:dyDescent="0.15">
      <c r="A50" s="13" t="s">
        <v>128</v>
      </c>
      <c r="B50" s="14" t="s">
        <v>129</v>
      </c>
      <c r="C50" s="15">
        <v>1450</v>
      </c>
      <c r="D50" s="45"/>
      <c r="E50" s="56">
        <f t="shared" si="0"/>
        <v>0</v>
      </c>
      <c r="F50" s="17" t="s">
        <v>130</v>
      </c>
      <c r="G50" s="14" t="s">
        <v>129</v>
      </c>
      <c r="H50" s="15">
        <v>20</v>
      </c>
      <c r="I50" s="56">
        <f t="shared" si="1"/>
        <v>0</v>
      </c>
      <c r="J50" s="56">
        <f t="shared" si="2"/>
        <v>0</v>
      </c>
      <c r="K50" s="18"/>
    </row>
    <row r="51" spans="1:11" ht="15.6" customHeight="1" x14ac:dyDescent="0.15">
      <c r="A51" s="13" t="s">
        <v>66</v>
      </c>
      <c r="B51" s="14" t="s">
        <v>131</v>
      </c>
      <c r="C51" s="15">
        <v>640</v>
      </c>
      <c r="D51" s="45"/>
      <c r="E51" s="56">
        <f t="shared" si="0"/>
        <v>0</v>
      </c>
      <c r="F51" s="17" t="s">
        <v>132</v>
      </c>
      <c r="G51" s="14" t="s">
        <v>131</v>
      </c>
      <c r="H51" s="15">
        <v>6</v>
      </c>
      <c r="I51" s="56">
        <f t="shared" si="1"/>
        <v>0</v>
      </c>
      <c r="J51" s="56">
        <f t="shared" si="2"/>
        <v>0</v>
      </c>
      <c r="K51" s="18"/>
    </row>
    <row r="52" spans="1:11" ht="15.6" customHeight="1" x14ac:dyDescent="0.15">
      <c r="A52" s="13" t="s">
        <v>123</v>
      </c>
      <c r="B52" s="14" t="s">
        <v>133</v>
      </c>
      <c r="C52" s="15">
        <v>2200</v>
      </c>
      <c r="D52" s="45"/>
      <c r="E52" s="56">
        <f t="shared" si="0"/>
        <v>0</v>
      </c>
      <c r="F52" s="17" t="s">
        <v>134</v>
      </c>
      <c r="G52" s="14" t="s">
        <v>133</v>
      </c>
      <c r="H52" s="15">
        <v>20</v>
      </c>
      <c r="I52" s="56">
        <f t="shared" si="1"/>
        <v>0</v>
      </c>
      <c r="J52" s="56">
        <f t="shared" si="2"/>
        <v>0</v>
      </c>
      <c r="K52" s="18"/>
    </row>
    <row r="53" spans="1:11" ht="15.6" customHeight="1" x14ac:dyDescent="0.15">
      <c r="A53" s="13" t="s">
        <v>52</v>
      </c>
      <c r="B53" s="14" t="s">
        <v>135</v>
      </c>
      <c r="C53" s="15">
        <v>1870</v>
      </c>
      <c r="D53" s="45"/>
      <c r="E53" s="56">
        <f t="shared" si="0"/>
        <v>0</v>
      </c>
      <c r="F53" s="17" t="s">
        <v>136</v>
      </c>
      <c r="G53" s="14" t="s">
        <v>135</v>
      </c>
      <c r="H53" s="15">
        <v>20</v>
      </c>
      <c r="I53" s="56">
        <f t="shared" si="1"/>
        <v>0</v>
      </c>
      <c r="J53" s="56">
        <f t="shared" si="2"/>
        <v>0</v>
      </c>
      <c r="K53" s="18"/>
    </row>
    <row r="54" spans="1:11" ht="15.6" customHeight="1" x14ac:dyDescent="0.15">
      <c r="A54" s="13" t="s">
        <v>123</v>
      </c>
      <c r="B54" s="14" t="s">
        <v>137</v>
      </c>
      <c r="C54" s="15">
        <v>2100</v>
      </c>
      <c r="D54" s="45"/>
      <c r="E54" s="56">
        <f t="shared" si="0"/>
        <v>0</v>
      </c>
      <c r="F54" s="17" t="s">
        <v>138</v>
      </c>
      <c r="G54" s="14" t="s">
        <v>137</v>
      </c>
      <c r="H54" s="15">
        <v>30</v>
      </c>
      <c r="I54" s="56">
        <f t="shared" si="1"/>
        <v>0</v>
      </c>
      <c r="J54" s="56">
        <f t="shared" si="2"/>
        <v>0</v>
      </c>
      <c r="K54" s="18"/>
    </row>
    <row r="55" spans="1:11" ht="15.6" customHeight="1" x14ac:dyDescent="0.15">
      <c r="A55" s="13" t="s">
        <v>139</v>
      </c>
      <c r="B55" s="14" t="s">
        <v>140</v>
      </c>
      <c r="C55" s="15">
        <v>1780</v>
      </c>
      <c r="D55" s="45"/>
      <c r="E55" s="56">
        <f t="shared" si="0"/>
        <v>0</v>
      </c>
      <c r="F55" s="17" t="s">
        <v>141</v>
      </c>
      <c r="G55" s="14" t="s">
        <v>140</v>
      </c>
      <c r="H55" s="15">
        <v>30</v>
      </c>
      <c r="I55" s="56">
        <f t="shared" si="1"/>
        <v>0</v>
      </c>
      <c r="J55" s="56">
        <f t="shared" si="2"/>
        <v>0</v>
      </c>
      <c r="K55" s="18"/>
    </row>
    <row r="56" spans="1:11" ht="15.6" customHeight="1" x14ac:dyDescent="0.15">
      <c r="A56" s="13" t="s">
        <v>66</v>
      </c>
      <c r="B56" s="14" t="s">
        <v>142</v>
      </c>
      <c r="C56" s="15">
        <v>640</v>
      </c>
      <c r="D56" s="45"/>
      <c r="E56" s="56">
        <f t="shared" si="0"/>
        <v>0</v>
      </c>
      <c r="F56" s="17" t="s">
        <v>143</v>
      </c>
      <c r="G56" s="14" t="s">
        <v>142</v>
      </c>
      <c r="H56" s="15">
        <v>6</v>
      </c>
      <c r="I56" s="56">
        <f t="shared" si="1"/>
        <v>0</v>
      </c>
      <c r="J56" s="56">
        <f t="shared" si="2"/>
        <v>0</v>
      </c>
      <c r="K56" s="18"/>
    </row>
    <row r="57" spans="1:11" ht="15.6" customHeight="1" x14ac:dyDescent="0.15">
      <c r="A57" s="13" t="s">
        <v>123</v>
      </c>
      <c r="B57" s="14" t="s">
        <v>144</v>
      </c>
      <c r="C57" s="15">
        <v>2100</v>
      </c>
      <c r="D57" s="45"/>
      <c r="E57" s="56">
        <f t="shared" si="0"/>
        <v>0</v>
      </c>
      <c r="F57" s="17" t="s">
        <v>145</v>
      </c>
      <c r="G57" s="14" t="s">
        <v>144</v>
      </c>
      <c r="H57" s="15">
        <v>30</v>
      </c>
      <c r="I57" s="56">
        <f t="shared" si="1"/>
        <v>0</v>
      </c>
      <c r="J57" s="56">
        <f t="shared" si="2"/>
        <v>0</v>
      </c>
      <c r="K57" s="18"/>
    </row>
    <row r="58" spans="1:11" ht="15.6" customHeight="1" x14ac:dyDescent="0.15">
      <c r="A58" s="13" t="s">
        <v>139</v>
      </c>
      <c r="B58" s="14" t="s">
        <v>146</v>
      </c>
      <c r="C58" s="15">
        <v>1780</v>
      </c>
      <c r="D58" s="45"/>
      <c r="E58" s="56">
        <f t="shared" si="0"/>
        <v>0</v>
      </c>
      <c r="F58" s="17" t="s">
        <v>147</v>
      </c>
      <c r="G58" s="14" t="s">
        <v>146</v>
      </c>
      <c r="H58" s="15">
        <v>30</v>
      </c>
      <c r="I58" s="56">
        <f t="shared" si="1"/>
        <v>0</v>
      </c>
      <c r="J58" s="56">
        <f t="shared" si="2"/>
        <v>0</v>
      </c>
      <c r="K58" s="18"/>
    </row>
    <row r="59" spans="1:11" ht="15.6" customHeight="1" x14ac:dyDescent="0.15">
      <c r="A59" s="13" t="s">
        <v>66</v>
      </c>
      <c r="B59" s="14" t="s">
        <v>148</v>
      </c>
      <c r="C59" s="15">
        <v>660</v>
      </c>
      <c r="D59" s="45"/>
      <c r="E59" s="56">
        <f t="shared" si="0"/>
        <v>0</v>
      </c>
      <c r="F59" s="17" t="s">
        <v>149</v>
      </c>
      <c r="G59" s="14" t="s">
        <v>148</v>
      </c>
      <c r="H59" s="15">
        <v>6</v>
      </c>
      <c r="I59" s="56">
        <f t="shared" si="1"/>
        <v>0</v>
      </c>
      <c r="J59" s="56">
        <f t="shared" si="2"/>
        <v>0</v>
      </c>
      <c r="K59" s="18"/>
    </row>
    <row r="60" spans="1:11" ht="15.6" customHeight="1" x14ac:dyDescent="0.15">
      <c r="A60" s="13" t="s">
        <v>123</v>
      </c>
      <c r="B60" s="14" t="s">
        <v>150</v>
      </c>
      <c r="C60" s="15">
        <v>2230</v>
      </c>
      <c r="D60" s="45"/>
      <c r="E60" s="56">
        <f t="shared" si="0"/>
        <v>0</v>
      </c>
      <c r="F60" s="17" t="s">
        <v>151</v>
      </c>
      <c r="G60" s="14" t="s">
        <v>150</v>
      </c>
      <c r="H60" s="15">
        <v>35</v>
      </c>
      <c r="I60" s="56">
        <f t="shared" si="1"/>
        <v>0</v>
      </c>
      <c r="J60" s="56">
        <f t="shared" si="2"/>
        <v>0</v>
      </c>
      <c r="K60" s="18"/>
    </row>
    <row r="61" spans="1:11" ht="15.6" customHeight="1" x14ac:dyDescent="0.15">
      <c r="A61" s="13" t="s">
        <v>139</v>
      </c>
      <c r="B61" s="14" t="s">
        <v>152</v>
      </c>
      <c r="C61" s="15">
        <v>1890</v>
      </c>
      <c r="D61" s="45"/>
      <c r="E61" s="56">
        <f t="shared" si="0"/>
        <v>0</v>
      </c>
      <c r="F61" s="17" t="s">
        <v>153</v>
      </c>
      <c r="G61" s="14" t="s">
        <v>152</v>
      </c>
      <c r="H61" s="15">
        <v>35</v>
      </c>
      <c r="I61" s="56">
        <f t="shared" si="1"/>
        <v>0</v>
      </c>
      <c r="J61" s="56">
        <f t="shared" si="2"/>
        <v>0</v>
      </c>
      <c r="K61" s="18"/>
    </row>
    <row r="62" spans="1:11" ht="15.6" customHeight="1" x14ac:dyDescent="0.15">
      <c r="A62" s="13" t="s">
        <v>66</v>
      </c>
      <c r="B62" s="14" t="s">
        <v>154</v>
      </c>
      <c r="C62" s="15">
        <v>674</v>
      </c>
      <c r="D62" s="45"/>
      <c r="E62" s="56">
        <f t="shared" si="0"/>
        <v>0</v>
      </c>
      <c r="F62" s="17" t="s">
        <v>155</v>
      </c>
      <c r="G62" s="14" t="s">
        <v>154</v>
      </c>
      <c r="H62" s="15">
        <v>6</v>
      </c>
      <c r="I62" s="56">
        <f t="shared" si="1"/>
        <v>0</v>
      </c>
      <c r="J62" s="56">
        <f t="shared" si="2"/>
        <v>0</v>
      </c>
      <c r="K62" s="18"/>
    </row>
    <row r="63" spans="1:11" ht="15.6" customHeight="1" x14ac:dyDescent="0.15">
      <c r="A63" s="13" t="s">
        <v>123</v>
      </c>
      <c r="B63" s="14" t="s">
        <v>156</v>
      </c>
      <c r="C63" s="15">
        <v>2273</v>
      </c>
      <c r="D63" s="45"/>
      <c r="E63" s="56">
        <f t="shared" si="0"/>
        <v>0</v>
      </c>
      <c r="F63" s="17" t="s">
        <v>157</v>
      </c>
      <c r="G63" s="14" t="s">
        <v>156</v>
      </c>
      <c r="H63" s="15">
        <v>26</v>
      </c>
      <c r="I63" s="56">
        <f t="shared" si="1"/>
        <v>0</v>
      </c>
      <c r="J63" s="56">
        <f t="shared" si="2"/>
        <v>0</v>
      </c>
      <c r="K63" s="18"/>
    </row>
    <row r="64" spans="1:11" ht="15.6" customHeight="1" x14ac:dyDescent="0.15">
      <c r="A64" s="13" t="s">
        <v>139</v>
      </c>
      <c r="B64" s="14" t="s">
        <v>158</v>
      </c>
      <c r="C64" s="15">
        <v>1927</v>
      </c>
      <c r="D64" s="45"/>
      <c r="E64" s="56">
        <f t="shared" si="0"/>
        <v>0</v>
      </c>
      <c r="F64" s="17" t="s">
        <v>159</v>
      </c>
      <c r="G64" s="14" t="s">
        <v>158</v>
      </c>
      <c r="H64" s="15">
        <v>26</v>
      </c>
      <c r="I64" s="56">
        <f t="shared" si="1"/>
        <v>0</v>
      </c>
      <c r="J64" s="56">
        <f t="shared" si="2"/>
        <v>0</v>
      </c>
      <c r="K64" s="18"/>
    </row>
    <row r="65" spans="1:11" ht="15.6" customHeight="1" x14ac:dyDescent="0.15">
      <c r="A65" s="13" t="s">
        <v>160</v>
      </c>
      <c r="B65" s="14" t="s">
        <v>161</v>
      </c>
      <c r="C65" s="15">
        <v>458</v>
      </c>
      <c r="D65" s="45"/>
      <c r="E65" s="56">
        <f t="shared" si="0"/>
        <v>0</v>
      </c>
      <c r="F65" s="17" t="s">
        <v>162</v>
      </c>
      <c r="G65" s="14" t="s">
        <v>161</v>
      </c>
      <c r="H65" s="15">
        <v>5</v>
      </c>
      <c r="I65" s="56">
        <f t="shared" si="1"/>
        <v>0</v>
      </c>
      <c r="J65" s="56">
        <f t="shared" si="2"/>
        <v>0</v>
      </c>
      <c r="K65" s="18"/>
    </row>
    <row r="66" spans="1:11" ht="15.6" customHeight="1" x14ac:dyDescent="0.15">
      <c r="A66" s="13" t="s">
        <v>66</v>
      </c>
      <c r="B66" s="14" t="s">
        <v>163</v>
      </c>
      <c r="C66" s="15">
        <v>674</v>
      </c>
      <c r="D66" s="45"/>
      <c r="E66" s="56">
        <f t="shared" si="0"/>
        <v>0</v>
      </c>
      <c r="F66" s="17" t="s">
        <v>164</v>
      </c>
      <c r="G66" s="14" t="s">
        <v>163</v>
      </c>
      <c r="H66" s="15">
        <v>6</v>
      </c>
      <c r="I66" s="56">
        <f t="shared" si="1"/>
        <v>0</v>
      </c>
      <c r="J66" s="57">
        <f t="shared" si="2"/>
        <v>0</v>
      </c>
      <c r="K66" s="18"/>
    </row>
    <row r="67" spans="1:11" ht="15.6" customHeight="1" x14ac:dyDescent="0.15">
      <c r="A67" s="13" t="s">
        <v>66</v>
      </c>
      <c r="B67" s="14" t="s">
        <v>165</v>
      </c>
      <c r="C67" s="66" t="s">
        <v>10</v>
      </c>
      <c r="D67" s="67"/>
      <c r="E67" s="44" t="s">
        <v>11</v>
      </c>
      <c r="F67" s="17" t="s">
        <v>166</v>
      </c>
      <c r="G67" s="14" t="s">
        <v>9</v>
      </c>
      <c r="H67" s="66" t="s">
        <v>10</v>
      </c>
      <c r="I67" s="68"/>
      <c r="J67" s="43" t="s">
        <v>11</v>
      </c>
      <c r="K67" s="18"/>
    </row>
    <row r="68" spans="1:11" ht="15.6" customHeight="1" x14ac:dyDescent="0.15">
      <c r="A68" s="13" t="s">
        <v>160</v>
      </c>
      <c r="B68" s="14" t="s">
        <v>167</v>
      </c>
      <c r="C68" s="66" t="s">
        <v>10</v>
      </c>
      <c r="D68" s="67"/>
      <c r="E68" s="44" t="s">
        <v>11</v>
      </c>
      <c r="F68" s="17" t="s">
        <v>168</v>
      </c>
      <c r="G68" s="14" t="s">
        <v>12</v>
      </c>
      <c r="H68" s="66" t="s">
        <v>10</v>
      </c>
      <c r="I68" s="68"/>
      <c r="J68" s="43" t="s">
        <v>11</v>
      </c>
      <c r="K68" s="18"/>
    </row>
    <row r="69" spans="1:11" ht="15.6" customHeight="1" x14ac:dyDescent="0.15">
      <c r="A69" s="19" t="s">
        <v>6</v>
      </c>
      <c r="B69" s="20" t="s">
        <v>169</v>
      </c>
      <c r="C69" s="66" t="s">
        <v>10</v>
      </c>
      <c r="D69" s="67"/>
      <c r="E69" s="44" t="s">
        <v>11</v>
      </c>
      <c r="F69" s="21" t="s">
        <v>170</v>
      </c>
      <c r="G69" s="20" t="s">
        <v>13</v>
      </c>
      <c r="H69" s="66" t="s">
        <v>10</v>
      </c>
      <c r="I69" s="68"/>
      <c r="J69" s="43" t="s">
        <v>11</v>
      </c>
      <c r="K69" s="18"/>
    </row>
    <row r="70" spans="1:11" ht="15.6" customHeight="1" x14ac:dyDescent="0.15">
      <c r="A70" s="22" t="s">
        <v>7</v>
      </c>
      <c r="B70" s="23" t="s">
        <v>171</v>
      </c>
      <c r="C70" s="66" t="s">
        <v>10</v>
      </c>
      <c r="D70" s="67"/>
      <c r="E70" s="44" t="s">
        <v>11</v>
      </c>
      <c r="F70" s="24" t="s">
        <v>172</v>
      </c>
      <c r="G70" s="23" t="s">
        <v>14</v>
      </c>
      <c r="H70" s="66" t="s">
        <v>10</v>
      </c>
      <c r="I70" s="68"/>
      <c r="J70" s="43" t="s">
        <v>11</v>
      </c>
      <c r="K70" s="18"/>
    </row>
    <row r="71" spans="1:11" ht="15.6" customHeight="1" x14ac:dyDescent="0.15">
      <c r="A71" s="13" t="s">
        <v>66</v>
      </c>
      <c r="B71" s="14" t="s">
        <v>173</v>
      </c>
      <c r="C71" s="66" t="s">
        <v>10</v>
      </c>
      <c r="D71" s="67"/>
      <c r="E71" s="44" t="s">
        <v>11</v>
      </c>
      <c r="F71" s="17" t="s">
        <v>174</v>
      </c>
      <c r="G71" s="14" t="s">
        <v>173</v>
      </c>
      <c r="H71" s="66" t="s">
        <v>10</v>
      </c>
      <c r="I71" s="68"/>
      <c r="J71" s="43" t="s">
        <v>11</v>
      </c>
      <c r="K71" s="18"/>
    </row>
    <row r="72" spans="1:11" ht="15.6" customHeight="1" x14ac:dyDescent="0.15">
      <c r="A72" s="13" t="s">
        <v>160</v>
      </c>
      <c r="B72" s="14" t="s">
        <v>175</v>
      </c>
      <c r="C72" s="66" t="s">
        <v>10</v>
      </c>
      <c r="D72" s="67"/>
      <c r="E72" s="44" t="s">
        <v>11</v>
      </c>
      <c r="F72" s="17" t="s">
        <v>176</v>
      </c>
      <c r="G72" s="14" t="s">
        <v>175</v>
      </c>
      <c r="H72" s="66" t="s">
        <v>10</v>
      </c>
      <c r="I72" s="68"/>
      <c r="J72" s="43" t="s">
        <v>11</v>
      </c>
      <c r="K72" s="18"/>
    </row>
    <row r="73" spans="1:11" ht="15.6" customHeight="1" x14ac:dyDescent="0.15">
      <c r="A73" s="19" t="s">
        <v>6</v>
      </c>
      <c r="B73" s="20" t="s">
        <v>177</v>
      </c>
      <c r="C73" s="66" t="s">
        <v>10</v>
      </c>
      <c r="D73" s="67"/>
      <c r="E73" s="44" t="s">
        <v>11</v>
      </c>
      <c r="F73" s="21" t="s">
        <v>178</v>
      </c>
      <c r="G73" s="20" t="s">
        <v>177</v>
      </c>
      <c r="H73" s="66" t="s">
        <v>10</v>
      </c>
      <c r="I73" s="68"/>
      <c r="J73" s="43" t="s">
        <v>11</v>
      </c>
      <c r="K73" s="18"/>
    </row>
    <row r="74" spans="1:11" ht="15.6" customHeight="1" x14ac:dyDescent="0.15">
      <c r="A74" s="22" t="s">
        <v>7</v>
      </c>
      <c r="B74" s="23" t="s">
        <v>179</v>
      </c>
      <c r="C74" s="66" t="s">
        <v>10</v>
      </c>
      <c r="D74" s="67"/>
      <c r="E74" s="44" t="s">
        <v>11</v>
      </c>
      <c r="F74" s="24" t="s">
        <v>180</v>
      </c>
      <c r="G74" s="23" t="s">
        <v>179</v>
      </c>
      <c r="H74" s="66" t="s">
        <v>10</v>
      </c>
      <c r="I74" s="68"/>
      <c r="J74" s="43" t="s">
        <v>11</v>
      </c>
      <c r="K74" s="18"/>
    </row>
    <row r="75" spans="1:11" ht="15.6" customHeight="1" x14ac:dyDescent="0.15">
      <c r="A75" s="13" t="s">
        <v>5</v>
      </c>
      <c r="B75" s="14" t="s">
        <v>15</v>
      </c>
      <c r="C75" s="66" t="s">
        <v>10</v>
      </c>
      <c r="D75" s="67"/>
      <c r="E75" s="44" t="s">
        <v>11</v>
      </c>
      <c r="F75" s="17" t="s">
        <v>16</v>
      </c>
      <c r="G75" s="14" t="s">
        <v>15</v>
      </c>
      <c r="H75" s="66" t="s">
        <v>10</v>
      </c>
      <c r="I75" s="68"/>
      <c r="J75" s="43" t="s">
        <v>11</v>
      </c>
      <c r="K75" s="18"/>
    </row>
    <row r="76" spans="1:11" ht="15.6" customHeight="1" x14ac:dyDescent="0.15">
      <c r="A76" s="13" t="s">
        <v>8</v>
      </c>
      <c r="B76" s="14" t="s">
        <v>17</v>
      </c>
      <c r="C76" s="66" t="s">
        <v>10</v>
      </c>
      <c r="D76" s="67"/>
      <c r="E76" s="44" t="s">
        <v>11</v>
      </c>
      <c r="F76" s="17" t="s">
        <v>18</v>
      </c>
      <c r="G76" s="14" t="s">
        <v>17</v>
      </c>
      <c r="H76" s="66" t="s">
        <v>10</v>
      </c>
      <c r="I76" s="68"/>
      <c r="J76" s="43" t="s">
        <v>11</v>
      </c>
      <c r="K76" s="18"/>
    </row>
    <row r="77" spans="1:11" ht="15.6" customHeight="1" x14ac:dyDescent="0.15">
      <c r="A77" s="13" t="s">
        <v>5</v>
      </c>
      <c r="B77" s="14" t="s">
        <v>19</v>
      </c>
      <c r="C77" s="66" t="s">
        <v>10</v>
      </c>
      <c r="D77" s="67"/>
      <c r="E77" s="44" t="s">
        <v>11</v>
      </c>
      <c r="F77" s="17" t="s">
        <v>20</v>
      </c>
      <c r="G77" s="14" t="s">
        <v>19</v>
      </c>
      <c r="H77" s="66" t="s">
        <v>10</v>
      </c>
      <c r="I77" s="68"/>
      <c r="J77" s="43" t="s">
        <v>11</v>
      </c>
      <c r="K77" s="18"/>
    </row>
    <row r="78" spans="1:11" ht="15.6" customHeight="1" x14ac:dyDescent="0.15">
      <c r="A78" s="13" t="s">
        <v>8</v>
      </c>
      <c r="B78" s="14" t="s">
        <v>21</v>
      </c>
      <c r="C78" s="66" t="s">
        <v>10</v>
      </c>
      <c r="D78" s="67"/>
      <c r="E78" s="44" t="s">
        <v>11</v>
      </c>
      <c r="F78" s="17" t="s">
        <v>22</v>
      </c>
      <c r="G78" s="14" t="s">
        <v>21</v>
      </c>
      <c r="H78" s="66" t="s">
        <v>10</v>
      </c>
      <c r="I78" s="68"/>
      <c r="J78" s="43" t="s">
        <v>11</v>
      </c>
      <c r="K78" s="18"/>
    </row>
    <row r="79" spans="1:11" ht="15.6" customHeight="1" x14ac:dyDescent="0.15">
      <c r="A79" s="19" t="s">
        <v>6</v>
      </c>
      <c r="B79" s="20" t="s">
        <v>23</v>
      </c>
      <c r="C79" s="66" t="s">
        <v>10</v>
      </c>
      <c r="D79" s="67"/>
      <c r="E79" s="44" t="s">
        <v>11</v>
      </c>
      <c r="F79" s="21" t="s">
        <v>24</v>
      </c>
      <c r="G79" s="20" t="s">
        <v>23</v>
      </c>
      <c r="H79" s="66" t="s">
        <v>10</v>
      </c>
      <c r="I79" s="68"/>
      <c r="J79" s="43" t="s">
        <v>11</v>
      </c>
      <c r="K79" s="18"/>
    </row>
    <row r="80" spans="1:11" ht="15.6" customHeight="1" x14ac:dyDescent="0.15">
      <c r="A80" s="22" t="s">
        <v>7</v>
      </c>
      <c r="B80" s="23" t="s">
        <v>25</v>
      </c>
      <c r="C80" s="66" t="s">
        <v>10</v>
      </c>
      <c r="D80" s="67"/>
      <c r="E80" s="44" t="s">
        <v>11</v>
      </c>
      <c r="F80" s="24" t="s">
        <v>26</v>
      </c>
      <c r="G80" s="23" t="s">
        <v>25</v>
      </c>
      <c r="H80" s="66" t="s">
        <v>10</v>
      </c>
      <c r="I80" s="68"/>
      <c r="J80" s="43" t="s">
        <v>11</v>
      </c>
      <c r="K80" s="18"/>
    </row>
    <row r="81" spans="1:11" ht="15.6" customHeight="1" x14ac:dyDescent="0.15">
      <c r="A81" s="13" t="s">
        <v>5</v>
      </c>
      <c r="B81" s="14" t="s">
        <v>27</v>
      </c>
      <c r="C81" s="66" t="s">
        <v>10</v>
      </c>
      <c r="D81" s="67"/>
      <c r="E81" s="44" t="s">
        <v>11</v>
      </c>
      <c r="F81" s="17" t="s">
        <v>28</v>
      </c>
      <c r="G81" s="14" t="s">
        <v>27</v>
      </c>
      <c r="H81" s="66" t="s">
        <v>10</v>
      </c>
      <c r="I81" s="68"/>
      <c r="J81" s="43" t="s">
        <v>11</v>
      </c>
      <c r="K81" s="18"/>
    </row>
    <row r="82" spans="1:11" ht="15.6" customHeight="1" x14ac:dyDescent="0.15">
      <c r="A82" s="13" t="s">
        <v>8</v>
      </c>
      <c r="B82" s="14" t="s">
        <v>29</v>
      </c>
      <c r="C82" s="66" t="s">
        <v>10</v>
      </c>
      <c r="D82" s="67"/>
      <c r="E82" s="44" t="s">
        <v>11</v>
      </c>
      <c r="F82" s="17" t="s">
        <v>30</v>
      </c>
      <c r="G82" s="14" t="s">
        <v>29</v>
      </c>
      <c r="H82" s="66" t="s">
        <v>10</v>
      </c>
      <c r="I82" s="68"/>
      <c r="J82" s="43" t="s">
        <v>11</v>
      </c>
      <c r="K82" s="18"/>
    </row>
    <row r="83" spans="1:11" ht="15.6" customHeight="1" x14ac:dyDescent="0.15">
      <c r="A83" s="19" t="s">
        <v>6</v>
      </c>
      <c r="B83" s="20" t="s">
        <v>31</v>
      </c>
      <c r="C83" s="66" t="s">
        <v>10</v>
      </c>
      <c r="D83" s="67"/>
      <c r="E83" s="44" t="s">
        <v>11</v>
      </c>
      <c r="F83" s="21" t="s">
        <v>32</v>
      </c>
      <c r="G83" s="20" t="s">
        <v>31</v>
      </c>
      <c r="H83" s="66" t="s">
        <v>10</v>
      </c>
      <c r="I83" s="68"/>
      <c r="J83" s="43" t="s">
        <v>11</v>
      </c>
      <c r="K83" s="18"/>
    </row>
    <row r="84" spans="1:11" ht="15.6" customHeight="1" x14ac:dyDescent="0.15">
      <c r="A84" s="22" t="s">
        <v>7</v>
      </c>
      <c r="B84" s="23" t="s">
        <v>33</v>
      </c>
      <c r="C84" s="66" t="s">
        <v>10</v>
      </c>
      <c r="D84" s="67"/>
      <c r="E84" s="44" t="s">
        <v>11</v>
      </c>
      <c r="F84" s="24" t="s">
        <v>34</v>
      </c>
      <c r="G84" s="23" t="s">
        <v>33</v>
      </c>
      <c r="H84" s="66" t="s">
        <v>10</v>
      </c>
      <c r="I84" s="68"/>
      <c r="J84" s="43" t="s">
        <v>11</v>
      </c>
      <c r="K84" s="29"/>
    </row>
    <row r="85" spans="1:11" ht="15.6" customHeight="1" x14ac:dyDescent="0.15">
      <c r="A85" s="13" t="s">
        <v>186</v>
      </c>
      <c r="B85" s="14" t="s">
        <v>182</v>
      </c>
      <c r="C85" s="15">
        <v>784</v>
      </c>
      <c r="D85" s="45"/>
      <c r="E85" s="56">
        <f t="shared" ref="E85:E92" si="3">+C85*D85</f>
        <v>0</v>
      </c>
      <c r="F85" s="17" t="s">
        <v>190</v>
      </c>
      <c r="G85" s="14" t="s">
        <v>182</v>
      </c>
      <c r="H85" s="15">
        <v>6</v>
      </c>
      <c r="I85" s="56">
        <f t="shared" ref="I85:I92" si="4">+D85*H85</f>
        <v>0</v>
      </c>
      <c r="J85" s="57">
        <f t="shared" ref="J85:J92" si="5">+E85+I85</f>
        <v>0</v>
      </c>
      <c r="K85" s="18"/>
    </row>
    <row r="86" spans="1:11" ht="15.6" customHeight="1" x14ac:dyDescent="0.15">
      <c r="A86" s="13" t="s">
        <v>187</v>
      </c>
      <c r="B86" s="14" t="s">
        <v>183</v>
      </c>
      <c r="C86" s="15">
        <v>494</v>
      </c>
      <c r="D86" s="45"/>
      <c r="E86" s="56">
        <f t="shared" si="3"/>
        <v>0</v>
      </c>
      <c r="F86" s="17" t="s">
        <v>191</v>
      </c>
      <c r="G86" s="14" t="s">
        <v>183</v>
      </c>
      <c r="H86" s="15">
        <v>5</v>
      </c>
      <c r="I86" s="56">
        <f t="shared" si="4"/>
        <v>0</v>
      </c>
      <c r="J86" s="57">
        <f t="shared" si="5"/>
        <v>0</v>
      </c>
      <c r="K86" s="18"/>
    </row>
    <row r="87" spans="1:11" ht="15.6" customHeight="1" x14ac:dyDescent="0.15">
      <c r="A87" s="19" t="s">
        <v>188</v>
      </c>
      <c r="B87" s="20" t="s">
        <v>184</v>
      </c>
      <c r="C87" s="25">
        <v>2355</v>
      </c>
      <c r="D87" s="46"/>
      <c r="E87" s="64">
        <f t="shared" si="3"/>
        <v>0</v>
      </c>
      <c r="F87" s="21" t="s">
        <v>192</v>
      </c>
      <c r="G87" s="20" t="s">
        <v>184</v>
      </c>
      <c r="H87" s="15">
        <v>26</v>
      </c>
      <c r="I87" s="56">
        <f t="shared" si="4"/>
        <v>0</v>
      </c>
      <c r="J87" s="57">
        <f t="shared" si="5"/>
        <v>0</v>
      </c>
      <c r="K87" s="18"/>
    </row>
    <row r="88" spans="1:11" ht="15.6" customHeight="1" x14ac:dyDescent="0.15">
      <c r="A88" s="22" t="s">
        <v>189</v>
      </c>
      <c r="B88" s="23" t="s">
        <v>185</v>
      </c>
      <c r="C88" s="27">
        <v>2017</v>
      </c>
      <c r="D88" s="47"/>
      <c r="E88" s="58">
        <f t="shared" si="3"/>
        <v>0</v>
      </c>
      <c r="F88" s="24" t="s">
        <v>193</v>
      </c>
      <c r="G88" s="23" t="s">
        <v>185</v>
      </c>
      <c r="H88" s="27">
        <v>26</v>
      </c>
      <c r="I88" s="58">
        <f t="shared" si="4"/>
        <v>0</v>
      </c>
      <c r="J88" s="58">
        <f t="shared" si="5"/>
        <v>0</v>
      </c>
      <c r="K88" s="29"/>
    </row>
    <row r="89" spans="1:11" ht="15.6" customHeight="1" x14ac:dyDescent="0.15">
      <c r="A89" s="13" t="s">
        <v>186</v>
      </c>
      <c r="B89" s="14" t="s">
        <v>197</v>
      </c>
      <c r="C89" s="15">
        <v>798</v>
      </c>
      <c r="D89" s="48"/>
      <c r="E89" s="59">
        <f t="shared" si="3"/>
        <v>0</v>
      </c>
      <c r="F89" s="17" t="s">
        <v>198</v>
      </c>
      <c r="G89" s="14" t="s">
        <v>197</v>
      </c>
      <c r="H89" s="16">
        <v>7</v>
      </c>
      <c r="I89" s="59">
        <f t="shared" si="4"/>
        <v>0</v>
      </c>
      <c r="J89" s="60">
        <f t="shared" si="5"/>
        <v>0</v>
      </c>
      <c r="K89" s="18"/>
    </row>
    <row r="90" spans="1:11" ht="12.75" customHeight="1" x14ac:dyDescent="0.15">
      <c r="A90" s="13" t="s">
        <v>187</v>
      </c>
      <c r="B90" s="14" t="s">
        <v>196</v>
      </c>
      <c r="C90" s="15">
        <v>504</v>
      </c>
      <c r="D90" s="48"/>
      <c r="E90" s="59">
        <f t="shared" si="3"/>
        <v>0</v>
      </c>
      <c r="F90" s="17" t="s">
        <v>199</v>
      </c>
      <c r="G90" s="14" t="s">
        <v>196</v>
      </c>
      <c r="H90" s="16">
        <v>6</v>
      </c>
      <c r="I90" s="59">
        <f t="shared" si="4"/>
        <v>0</v>
      </c>
      <c r="J90" s="60">
        <f t="shared" si="5"/>
        <v>0</v>
      </c>
      <c r="K90" s="18"/>
    </row>
    <row r="91" spans="1:11" ht="15.6" customHeight="1" x14ac:dyDescent="0.15">
      <c r="A91" s="19" t="s">
        <v>188</v>
      </c>
      <c r="B91" s="20" t="s">
        <v>194</v>
      </c>
      <c r="C91" s="25">
        <v>2399</v>
      </c>
      <c r="D91" s="49"/>
      <c r="E91" s="61">
        <f t="shared" si="3"/>
        <v>0</v>
      </c>
      <c r="F91" s="21" t="s">
        <v>200</v>
      </c>
      <c r="G91" s="20" t="s">
        <v>194</v>
      </c>
      <c r="H91" s="26">
        <v>27</v>
      </c>
      <c r="I91" s="61">
        <f t="shared" si="4"/>
        <v>0</v>
      </c>
      <c r="J91" s="62">
        <f t="shared" si="5"/>
        <v>0</v>
      </c>
      <c r="K91" s="18"/>
    </row>
    <row r="92" spans="1:11" x14ac:dyDescent="0.15">
      <c r="A92" s="22" t="s">
        <v>189</v>
      </c>
      <c r="B92" s="23" t="s">
        <v>195</v>
      </c>
      <c r="C92" s="27">
        <v>2055</v>
      </c>
      <c r="D92" s="50"/>
      <c r="E92" s="63">
        <f t="shared" si="3"/>
        <v>0</v>
      </c>
      <c r="F92" s="24" t="s">
        <v>201</v>
      </c>
      <c r="G92" s="23" t="s">
        <v>195</v>
      </c>
      <c r="H92" s="28">
        <v>27</v>
      </c>
      <c r="I92" s="63">
        <f t="shared" si="4"/>
        <v>0</v>
      </c>
      <c r="J92" s="63">
        <f t="shared" si="5"/>
        <v>0</v>
      </c>
      <c r="K92" s="29"/>
    </row>
    <row r="93" spans="1:11" ht="15.6" customHeight="1" x14ac:dyDescent="0.15">
      <c r="A93" s="13" t="s">
        <v>186</v>
      </c>
      <c r="B93" s="14" t="s">
        <v>208</v>
      </c>
      <c r="C93" s="15">
        <v>770</v>
      </c>
      <c r="D93" s="48"/>
      <c r="E93" s="59">
        <f t="shared" ref="E93:E100" si="6">+C93*D93</f>
        <v>0</v>
      </c>
      <c r="F93" s="17" t="s">
        <v>212</v>
      </c>
      <c r="G93" s="14" t="s">
        <v>208</v>
      </c>
      <c r="H93" s="16">
        <v>8</v>
      </c>
      <c r="I93" s="59">
        <f t="shared" ref="I93:I100" si="7">+D93*H93</f>
        <v>0</v>
      </c>
      <c r="J93" s="60">
        <f t="shared" ref="J93:J100" si="8">+E93+I93</f>
        <v>0</v>
      </c>
      <c r="K93" s="18"/>
    </row>
    <row r="94" spans="1:11" ht="12.75" customHeight="1" x14ac:dyDescent="0.15">
      <c r="A94" s="13" t="s">
        <v>187</v>
      </c>
      <c r="B94" s="14" t="s">
        <v>209</v>
      </c>
      <c r="C94" s="15">
        <v>488</v>
      </c>
      <c r="D94" s="48"/>
      <c r="E94" s="59">
        <f t="shared" si="6"/>
        <v>0</v>
      </c>
      <c r="F94" s="17" t="s">
        <v>213</v>
      </c>
      <c r="G94" s="14" t="s">
        <v>209</v>
      </c>
      <c r="H94" s="16">
        <v>7</v>
      </c>
      <c r="I94" s="59">
        <f t="shared" si="7"/>
        <v>0</v>
      </c>
      <c r="J94" s="60">
        <f t="shared" si="8"/>
        <v>0</v>
      </c>
      <c r="K94" s="18"/>
    </row>
    <row r="95" spans="1:11" ht="15.6" customHeight="1" x14ac:dyDescent="0.15">
      <c r="A95" s="19" t="s">
        <v>188</v>
      </c>
      <c r="B95" s="20" t="s">
        <v>210</v>
      </c>
      <c r="C95" s="25">
        <v>2379</v>
      </c>
      <c r="D95" s="49"/>
      <c r="E95" s="61">
        <f t="shared" si="6"/>
        <v>0</v>
      </c>
      <c r="F95" s="21" t="s">
        <v>214</v>
      </c>
      <c r="G95" s="20" t="s">
        <v>210</v>
      </c>
      <c r="H95" s="26">
        <v>28</v>
      </c>
      <c r="I95" s="61">
        <f t="shared" si="7"/>
        <v>0</v>
      </c>
      <c r="J95" s="62">
        <f t="shared" si="8"/>
        <v>0</v>
      </c>
      <c r="K95" s="18"/>
    </row>
    <row r="96" spans="1:11" x14ac:dyDescent="0.15">
      <c r="A96" s="22" t="s">
        <v>189</v>
      </c>
      <c r="B96" s="23" t="s">
        <v>211</v>
      </c>
      <c r="C96" s="27">
        <v>2035</v>
      </c>
      <c r="D96" s="50"/>
      <c r="E96" s="63">
        <f t="shared" si="6"/>
        <v>0</v>
      </c>
      <c r="F96" s="24" t="s">
        <v>215</v>
      </c>
      <c r="G96" s="23" t="s">
        <v>211</v>
      </c>
      <c r="H96" s="28">
        <v>28</v>
      </c>
      <c r="I96" s="63">
        <f t="shared" si="7"/>
        <v>0</v>
      </c>
      <c r="J96" s="63">
        <f t="shared" si="8"/>
        <v>0</v>
      </c>
      <c r="K96" s="29"/>
    </row>
    <row r="97" spans="1:11" ht="15.6" customHeight="1" x14ac:dyDescent="0.15">
      <c r="A97" s="13" t="s">
        <v>186</v>
      </c>
      <c r="B97" s="14" t="s">
        <v>216</v>
      </c>
      <c r="C97" s="15">
        <v>816</v>
      </c>
      <c r="D97" s="48"/>
      <c r="E97" s="59">
        <f t="shared" si="6"/>
        <v>0</v>
      </c>
      <c r="F97" s="17" t="s">
        <v>217</v>
      </c>
      <c r="G97" s="14" t="s">
        <v>218</v>
      </c>
      <c r="H97" s="16">
        <v>9</v>
      </c>
      <c r="I97" s="59">
        <f t="shared" si="7"/>
        <v>0</v>
      </c>
      <c r="J97" s="60">
        <f t="shared" si="8"/>
        <v>0</v>
      </c>
      <c r="K97" s="18"/>
    </row>
    <row r="98" spans="1:11" ht="12.75" customHeight="1" x14ac:dyDescent="0.15">
      <c r="A98" s="13" t="s">
        <v>187</v>
      </c>
      <c r="B98" s="14" t="s">
        <v>219</v>
      </c>
      <c r="C98" s="15">
        <v>504</v>
      </c>
      <c r="D98" s="48"/>
      <c r="E98" s="59">
        <f t="shared" si="6"/>
        <v>0</v>
      </c>
      <c r="F98" s="17" t="s">
        <v>220</v>
      </c>
      <c r="G98" s="14" t="s">
        <v>221</v>
      </c>
      <c r="H98" s="16">
        <v>8</v>
      </c>
      <c r="I98" s="59">
        <f t="shared" si="7"/>
        <v>0</v>
      </c>
      <c r="J98" s="60">
        <f t="shared" si="8"/>
        <v>0</v>
      </c>
      <c r="K98" s="18"/>
    </row>
    <row r="99" spans="1:11" ht="15.6" customHeight="1" x14ac:dyDescent="0.15">
      <c r="A99" s="19" t="s">
        <v>188</v>
      </c>
      <c r="B99" s="20" t="s">
        <v>222</v>
      </c>
      <c r="C99" s="25">
        <v>2554</v>
      </c>
      <c r="D99" s="49"/>
      <c r="E99" s="61">
        <f t="shared" si="6"/>
        <v>0</v>
      </c>
      <c r="F99" s="21" t="s">
        <v>223</v>
      </c>
      <c r="G99" s="20" t="s">
        <v>224</v>
      </c>
      <c r="H99" s="26">
        <v>29</v>
      </c>
      <c r="I99" s="61">
        <f t="shared" si="7"/>
        <v>0</v>
      </c>
      <c r="J99" s="62">
        <f t="shared" si="8"/>
        <v>0</v>
      </c>
      <c r="K99" s="18"/>
    </row>
    <row r="100" spans="1:11" x14ac:dyDescent="0.15">
      <c r="A100" s="22" t="s">
        <v>189</v>
      </c>
      <c r="B100" s="23" t="s">
        <v>225</v>
      </c>
      <c r="C100" s="27">
        <v>2169</v>
      </c>
      <c r="D100" s="50"/>
      <c r="E100" s="63">
        <f t="shared" si="6"/>
        <v>0</v>
      </c>
      <c r="F100" s="24" t="s">
        <v>226</v>
      </c>
      <c r="G100" s="23" t="s">
        <v>227</v>
      </c>
      <c r="H100" s="28">
        <v>29</v>
      </c>
      <c r="I100" s="63">
        <f t="shared" si="7"/>
        <v>0</v>
      </c>
      <c r="J100" s="63">
        <f t="shared" si="8"/>
        <v>0</v>
      </c>
      <c r="K100" s="29"/>
    </row>
    <row r="101" spans="1:11" ht="15.6" customHeight="1" x14ac:dyDescent="0.15">
      <c r="A101" s="13" t="s">
        <v>186</v>
      </c>
      <c r="B101" s="14" t="s">
        <v>228</v>
      </c>
      <c r="C101" s="15">
        <v>820</v>
      </c>
      <c r="D101" s="48"/>
      <c r="E101" s="59">
        <f t="shared" ref="E101:E104" si="9">+C101*D101</f>
        <v>0</v>
      </c>
      <c r="F101" s="17" t="s">
        <v>232</v>
      </c>
      <c r="G101" s="14" t="s">
        <v>228</v>
      </c>
      <c r="H101" s="16">
        <v>10</v>
      </c>
      <c r="I101" s="59">
        <f t="shared" ref="I101:I104" si="10">+D101*H101</f>
        <v>0</v>
      </c>
      <c r="J101" s="60">
        <f t="shared" ref="J101:J106" si="11">+E101+I101</f>
        <v>0</v>
      </c>
      <c r="K101" s="18"/>
    </row>
    <row r="102" spans="1:11" ht="12.75" customHeight="1" x14ac:dyDescent="0.15">
      <c r="A102" s="13" t="s">
        <v>187</v>
      </c>
      <c r="B102" s="14" t="s">
        <v>229</v>
      </c>
      <c r="C102" s="15">
        <v>488</v>
      </c>
      <c r="D102" s="48"/>
      <c r="E102" s="59">
        <f t="shared" si="9"/>
        <v>0</v>
      </c>
      <c r="F102" s="17" t="s">
        <v>233</v>
      </c>
      <c r="G102" s="14" t="s">
        <v>229</v>
      </c>
      <c r="H102" s="16">
        <v>9</v>
      </c>
      <c r="I102" s="59">
        <f t="shared" si="10"/>
        <v>0</v>
      </c>
      <c r="J102" s="60">
        <f t="shared" si="11"/>
        <v>0</v>
      </c>
      <c r="K102" s="18"/>
    </row>
    <row r="103" spans="1:11" ht="15.6" customHeight="1" x14ac:dyDescent="0.15">
      <c r="A103" s="19" t="s">
        <v>188</v>
      </c>
      <c r="B103" s="14" t="s">
        <v>230</v>
      </c>
      <c r="C103" s="15">
        <v>2592</v>
      </c>
      <c r="D103" s="49"/>
      <c r="E103" s="61">
        <f t="shared" si="9"/>
        <v>0</v>
      </c>
      <c r="F103" s="17" t="s">
        <v>234</v>
      </c>
      <c r="G103" s="14" t="s">
        <v>230</v>
      </c>
      <c r="H103" s="16">
        <v>30</v>
      </c>
      <c r="I103" s="61">
        <f t="shared" si="10"/>
        <v>0</v>
      </c>
      <c r="J103" s="62">
        <f t="shared" si="11"/>
        <v>0</v>
      </c>
      <c r="K103" s="18"/>
    </row>
    <row r="104" spans="1:11" x14ac:dyDescent="0.15">
      <c r="A104" s="22" t="s">
        <v>189</v>
      </c>
      <c r="B104" s="14" t="s">
        <v>231</v>
      </c>
      <c r="C104" s="15">
        <v>2199</v>
      </c>
      <c r="D104" s="50"/>
      <c r="E104" s="63">
        <f t="shared" si="9"/>
        <v>0</v>
      </c>
      <c r="F104" s="17" t="s">
        <v>235</v>
      </c>
      <c r="G104" s="14" t="s">
        <v>231</v>
      </c>
      <c r="H104" s="16">
        <v>30</v>
      </c>
      <c r="I104" s="63">
        <f t="shared" si="10"/>
        <v>0</v>
      </c>
      <c r="J104" s="63">
        <f t="shared" si="11"/>
        <v>0</v>
      </c>
      <c r="K104" s="29"/>
    </row>
    <row r="105" spans="1:11" ht="15.6" customHeight="1" x14ac:dyDescent="0.15">
      <c r="A105" s="13" t="s">
        <v>186</v>
      </c>
      <c r="B105" s="14" t="s">
        <v>236</v>
      </c>
      <c r="C105" s="15">
        <v>860</v>
      </c>
      <c r="D105" s="48"/>
      <c r="E105" s="59">
        <f>+C105*D105</f>
        <v>0</v>
      </c>
      <c r="F105" s="17" t="s">
        <v>237</v>
      </c>
      <c r="G105" s="14" t="s">
        <v>236</v>
      </c>
      <c r="H105" s="16">
        <v>11</v>
      </c>
      <c r="I105" s="59">
        <f>+D105*H105</f>
        <v>0</v>
      </c>
      <c r="J105" s="60">
        <f t="shared" si="11"/>
        <v>0</v>
      </c>
      <c r="K105" s="18"/>
    </row>
    <row r="106" spans="1:11" ht="12.75" customHeight="1" x14ac:dyDescent="0.15">
      <c r="A106" s="13" t="s">
        <v>187</v>
      </c>
      <c r="B106" s="14" t="s">
        <v>238</v>
      </c>
      <c r="C106" s="15">
        <v>500</v>
      </c>
      <c r="D106" s="48"/>
      <c r="E106" s="59">
        <f>+C106*D106</f>
        <v>0</v>
      </c>
      <c r="F106" s="17" t="s">
        <v>239</v>
      </c>
      <c r="G106" s="14" t="s">
        <v>238</v>
      </c>
      <c r="H106" s="16">
        <v>10</v>
      </c>
      <c r="I106" s="59">
        <f>+D106*H106</f>
        <v>0</v>
      </c>
      <c r="J106" s="60">
        <f t="shared" si="11"/>
        <v>0</v>
      </c>
      <c r="K106" s="18"/>
    </row>
    <row r="107" spans="1:11" x14ac:dyDescent="0.15">
      <c r="A107" s="30" t="s">
        <v>181</v>
      </c>
      <c r="B107" s="31"/>
      <c r="C107" s="32"/>
      <c r="D107" s="51">
        <f>SUM(D10:D66)+SUM(D85:D106)</f>
        <v>0</v>
      </c>
      <c r="E107" s="51">
        <f>SUM(E10:E66)+SUM(E85:E106)</f>
        <v>0</v>
      </c>
      <c r="F107" s="33"/>
      <c r="G107" s="31"/>
      <c r="H107" s="32"/>
      <c r="I107" s="52">
        <f>SUM(I10:I66)+SUM(I85:I106)</f>
        <v>0</v>
      </c>
      <c r="J107" s="52">
        <f>SUM(J10:J66)+SUM(J85:J106)</f>
        <v>0</v>
      </c>
      <c r="K107" s="34"/>
    </row>
    <row r="109" spans="1:11" x14ac:dyDescent="0.15">
      <c r="E109" s="65" t="s">
        <v>202</v>
      </c>
      <c r="F109" s="65"/>
      <c r="H109" s="36"/>
      <c r="I109" s="36"/>
    </row>
  </sheetData>
  <sheetProtection sheet="1" objects="1" scenarios="1"/>
  <protectedRanges>
    <protectedRange sqref="E109:F109" name="範囲8"/>
    <protectedRange sqref="K10:K96" name="範囲6"/>
    <protectedRange sqref="D10:D66" name="範囲1"/>
    <protectedRange sqref="D85:D96" name="範囲2"/>
    <protectedRange sqref="B6" name="範囲3"/>
    <protectedRange sqref="A4" name="範囲4"/>
    <protectedRange sqref="B1" name="範囲5"/>
    <protectedRange sqref="E109:F109" name="範囲7"/>
    <protectedRange sqref="K97:K104 K107" name="範囲5_1"/>
    <protectedRange sqref="D97:D104" name="範囲2_1"/>
    <protectedRange sqref="K105:K106" name="範囲5_1_1"/>
    <protectedRange sqref="D105:D106" name="範囲2_1_1"/>
  </protectedRanges>
  <mergeCells count="48">
    <mergeCell ref="H81:I81"/>
    <mergeCell ref="H82:I82"/>
    <mergeCell ref="H83:I83"/>
    <mergeCell ref="H84:I84"/>
    <mergeCell ref="H67:I67"/>
    <mergeCell ref="H78:I78"/>
    <mergeCell ref="H79:I79"/>
    <mergeCell ref="H80:I80"/>
    <mergeCell ref="H68:I68"/>
    <mergeCell ref="H69:I69"/>
    <mergeCell ref="H70:I70"/>
    <mergeCell ref="H71:I71"/>
    <mergeCell ref="H75:I75"/>
    <mergeCell ref="H76:I76"/>
    <mergeCell ref="H77:I77"/>
    <mergeCell ref="C1:K1"/>
    <mergeCell ref="A2:K2"/>
    <mergeCell ref="A4:K4"/>
    <mergeCell ref="A8:A9"/>
    <mergeCell ref="B8:B9"/>
    <mergeCell ref="C8:C9"/>
    <mergeCell ref="D8:E8"/>
    <mergeCell ref="F8:F9"/>
    <mergeCell ref="G8:G9"/>
    <mergeCell ref="H8:J8"/>
    <mergeCell ref="K8:K9"/>
    <mergeCell ref="C70:D70"/>
    <mergeCell ref="C71:D71"/>
    <mergeCell ref="C69:D69"/>
    <mergeCell ref="C67:D67"/>
    <mergeCell ref="C68:D68"/>
    <mergeCell ref="C72:D72"/>
    <mergeCell ref="C73:D73"/>
    <mergeCell ref="C74:D74"/>
    <mergeCell ref="H73:I73"/>
    <mergeCell ref="H74:I74"/>
    <mergeCell ref="H72:I72"/>
    <mergeCell ref="E109:F109"/>
    <mergeCell ref="C75:D75"/>
    <mergeCell ref="C76:D76"/>
    <mergeCell ref="C77:D77"/>
    <mergeCell ref="C78:D78"/>
    <mergeCell ref="C79:D79"/>
    <mergeCell ref="C80:D80"/>
    <mergeCell ref="C81:D81"/>
    <mergeCell ref="C82:D82"/>
    <mergeCell ref="C83:D83"/>
    <mergeCell ref="C84:D84"/>
  </mergeCells>
  <phoneticPr fontId="3"/>
  <printOptions horizontalCentered="1" verticalCentered="1"/>
  <pageMargins left="1.1811023622047245" right="0.78740157480314965" top="0.31496062992125984" bottom="0.19685039370078741" header="0.19685039370078741" footer="0.19685039370078741"/>
  <pageSetup paperSize="8" scale="84" orientation="portrait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地区員外2025.4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Horiguchi</dc:creator>
  <cp:lastModifiedBy>Yoko Noda</cp:lastModifiedBy>
  <cp:lastPrinted>2019-09-05T02:00:01Z</cp:lastPrinted>
  <dcterms:created xsi:type="dcterms:W3CDTF">2014-07-23T06:00:23Z</dcterms:created>
  <dcterms:modified xsi:type="dcterms:W3CDTF">2025-03-12T08:21:22Z</dcterms:modified>
</cp:coreProperties>
</file>