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01\Desktop\発注関係\"/>
    </mc:Choice>
  </mc:AlternateContent>
  <xr:revisionPtr revIDLastSave="0" documentId="13_ncr:1_{A0D3B996-CBB8-4557-94B3-78F1EB574A8A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酒" sheetId="2" r:id="rId1"/>
    <sheet name="物品" sheetId="4" r:id="rId2"/>
  </sheets>
  <definedNames>
    <definedName name="_xlnm.Print_Area" localSheetId="0">酒!$B$1:$X$24</definedName>
    <definedName name="_xlnm.Print_Titles" localSheetId="0">酒!$2:$2</definedName>
  </definedNames>
  <calcPr calcId="191029"/>
</workbook>
</file>

<file path=xl/calcChain.xml><?xml version="1.0" encoding="utf-8"?>
<calcChain xmlns="http://schemas.openxmlformats.org/spreadsheetml/2006/main">
  <c r="V3" i="2" l="1"/>
  <c r="U3" i="2"/>
  <c r="W3" i="2" s="1"/>
  <c r="X3" i="2" s="1"/>
  <c r="U19" i="2"/>
  <c r="U18" i="2"/>
  <c r="W18" i="2" s="1"/>
  <c r="X18" i="2" s="1"/>
  <c r="U17" i="2"/>
  <c r="U16" i="2"/>
  <c r="U15" i="2"/>
  <c r="W15" i="2" s="1"/>
  <c r="X15" i="2" s="1"/>
  <c r="U14" i="2"/>
  <c r="W14" i="2" s="1"/>
  <c r="X14" i="2" s="1"/>
  <c r="U13" i="2"/>
  <c r="U12" i="2"/>
  <c r="W12" i="2" s="1"/>
  <c r="X12" i="2" s="1"/>
  <c r="U11" i="2"/>
  <c r="W11" i="2" s="1"/>
  <c r="X11" i="2" s="1"/>
  <c r="U10" i="2"/>
  <c r="N13" i="4"/>
  <c r="W17" i="2" l="1"/>
  <c r="X17" i="2" s="1"/>
  <c r="W13" i="2"/>
  <c r="X13" i="2" s="1"/>
  <c r="W16" i="2"/>
  <c r="X16" i="2" s="1"/>
  <c r="W19" i="2"/>
  <c r="X19" i="2" s="1"/>
  <c r="W10" i="2"/>
  <c r="X10" i="2" s="1"/>
  <c r="V24" i="2"/>
  <c r="U24" i="2"/>
  <c r="X24" i="2" l="1"/>
  <c r="W24" i="2"/>
  <c r="W25" i="2" s="1"/>
</calcChain>
</file>

<file path=xl/sharedStrings.xml><?xml version="1.0" encoding="utf-8"?>
<sst xmlns="http://schemas.openxmlformats.org/spreadsheetml/2006/main" count="173" uniqueCount="96">
  <si>
    <t>参加</t>
    <rPh sb="0" eb="2">
      <t>サンカ</t>
    </rPh>
    <phoneticPr fontId="2"/>
  </si>
  <si>
    <t>百万石乃白</t>
    <rPh sb="0" eb="5">
      <t>ヒャクマンゴクノシロ</t>
    </rPh>
    <phoneticPr fontId="2"/>
  </si>
  <si>
    <t>石川門</t>
    <rPh sb="0" eb="2">
      <t>イシカワ</t>
    </rPh>
    <rPh sb="2" eb="3">
      <t>モン</t>
    </rPh>
    <phoneticPr fontId="2"/>
  </si>
  <si>
    <t>五百万石等</t>
    <rPh sb="0" eb="2">
      <t>ゴヒャク</t>
    </rPh>
    <rPh sb="2" eb="4">
      <t>マンゴク</t>
    </rPh>
    <rPh sb="4" eb="5">
      <t>トウ</t>
    </rPh>
    <phoneticPr fontId="2"/>
  </si>
  <si>
    <t>純米大吟醸酒</t>
    <rPh sb="0" eb="2">
      <t>ジュンマイ</t>
    </rPh>
    <rPh sb="2" eb="3">
      <t>ダイ</t>
    </rPh>
    <rPh sb="3" eb="6">
      <t>ギンジョウシュ</t>
    </rPh>
    <phoneticPr fontId="2"/>
  </si>
  <si>
    <t>純米
吟醸酒</t>
    <rPh sb="0" eb="2">
      <t>ジュンマイ</t>
    </rPh>
    <rPh sb="3" eb="6">
      <t>ギンジョウシュ</t>
    </rPh>
    <phoneticPr fontId="2"/>
  </si>
  <si>
    <t>特別
純米酒</t>
    <rPh sb="0" eb="2">
      <t>トクベツ</t>
    </rPh>
    <rPh sb="3" eb="6">
      <t>ジュンマイシュ</t>
    </rPh>
    <phoneticPr fontId="2"/>
  </si>
  <si>
    <t>純米酒</t>
    <rPh sb="0" eb="3">
      <t>ジュンマイシュ</t>
    </rPh>
    <phoneticPr fontId="2"/>
  </si>
  <si>
    <t>本醸造酒等</t>
    <rPh sb="0" eb="1">
      <t>ホン</t>
    </rPh>
    <rPh sb="1" eb="4">
      <t>ジョウゾウシュ</t>
    </rPh>
    <rPh sb="4" eb="5">
      <t>トウ</t>
    </rPh>
    <phoneticPr fontId="2"/>
  </si>
  <si>
    <t>〇</t>
  </si>
  <si>
    <t>容量</t>
    <rPh sb="0" eb="2">
      <t>ヨウリョウ</t>
    </rPh>
    <phoneticPr fontId="2"/>
  </si>
  <si>
    <t>百万石乃白　</t>
  </si>
  <si>
    <t>純米吟醸</t>
  </si>
  <si>
    <t>特定名称</t>
    <rPh sb="0" eb="4">
      <t>トクテイメイショウ</t>
    </rPh>
    <phoneticPr fontId="3"/>
  </si>
  <si>
    <t>税抜希望
小売価格</t>
    <rPh sb="5" eb="9">
      <t>コウリカカク</t>
    </rPh>
    <phoneticPr fontId="2"/>
  </si>
  <si>
    <t>税抜希望
卸売価格</t>
    <rPh sb="0" eb="2">
      <t>ゼイヌキ</t>
    </rPh>
    <rPh sb="2" eb="4">
      <t>キボウ</t>
    </rPh>
    <rPh sb="5" eb="9">
      <t>オロシウリカカク</t>
    </rPh>
    <phoneticPr fontId="2"/>
  </si>
  <si>
    <t>本</t>
    <rPh sb="0" eb="1">
      <t>ホン</t>
    </rPh>
    <phoneticPr fontId="3"/>
  </si>
  <si>
    <t>卸</t>
    <rPh sb="0" eb="1">
      <t>オロシ</t>
    </rPh>
    <phoneticPr fontId="3"/>
  </si>
  <si>
    <t>合計</t>
    <rPh sb="0" eb="2">
      <t>ゴウケイ</t>
    </rPh>
    <phoneticPr fontId="3"/>
  </si>
  <si>
    <t>商品名</t>
    <rPh sb="0" eb="3">
      <t>ショウヒンメイ</t>
    </rPh>
    <phoneticPr fontId="2"/>
  </si>
  <si>
    <t>No.5</t>
    <phoneticPr fontId="3"/>
  </si>
  <si>
    <t>上限
本数</t>
    <rPh sb="0" eb="2">
      <t>ジョウゲン</t>
    </rPh>
    <rPh sb="3" eb="5">
      <t>ホンスウ</t>
    </rPh>
    <phoneticPr fontId="2"/>
  </si>
  <si>
    <t>-</t>
    <phoneticPr fontId="3"/>
  </si>
  <si>
    <t>酒米</t>
    <rPh sb="0" eb="2">
      <t>サカマイ</t>
    </rPh>
    <phoneticPr fontId="3"/>
  </si>
  <si>
    <t>ケース
入数</t>
    <rPh sb="4" eb="6">
      <t>イリスウ</t>
    </rPh>
    <phoneticPr fontId="2"/>
  </si>
  <si>
    <t>納品
ルート</t>
    <rPh sb="0" eb="2">
      <t>ノウヒン</t>
    </rPh>
    <phoneticPr fontId="2"/>
  </si>
  <si>
    <t>石川県のブランド酒米飲みつくしキャンペーン発注書</t>
    <rPh sb="0" eb="3">
      <t>イシカワケン</t>
    </rPh>
    <rPh sb="8" eb="10">
      <t>サカマイ</t>
    </rPh>
    <rPh sb="10" eb="11">
      <t>ノ</t>
    </rPh>
    <rPh sb="21" eb="24">
      <t>ハッチュウショ</t>
    </rPh>
    <phoneticPr fontId="3"/>
  </si>
  <si>
    <t>石川県産ブランド酒米酒 飲みつくしキャンペーン 発注書</t>
    <rPh sb="0" eb="2">
      <t>イシカワ</t>
    </rPh>
    <rPh sb="2" eb="3">
      <t>ケン</t>
    </rPh>
    <rPh sb="3" eb="4">
      <t>サン</t>
    </rPh>
    <rPh sb="8" eb="10">
      <t>サカマイ</t>
    </rPh>
    <rPh sb="10" eb="11">
      <t>シュ</t>
    </rPh>
    <rPh sb="12" eb="13">
      <t>ノ</t>
    </rPh>
    <rPh sb="24" eb="27">
      <t>ハッチュウショ</t>
    </rPh>
    <phoneticPr fontId="3"/>
  </si>
  <si>
    <t>円</t>
    <rPh sb="0" eb="1">
      <t>エン</t>
    </rPh>
    <phoneticPr fontId="3"/>
  </si>
  <si>
    <t>店頭販売プレゼント発注書</t>
    <rPh sb="0" eb="4">
      <t>テントウハンバイ</t>
    </rPh>
    <rPh sb="9" eb="12">
      <t>ハッチュウショ</t>
    </rPh>
    <phoneticPr fontId="3"/>
  </si>
  <si>
    <t>石川県のブランド酒米飲みつくしキャンペーン</t>
    <rPh sb="0" eb="3">
      <t>イシカワケン</t>
    </rPh>
    <rPh sb="8" eb="10">
      <t>サカマイ</t>
    </rPh>
    <rPh sb="10" eb="11">
      <t>ノ</t>
    </rPh>
    <phoneticPr fontId="3"/>
  </si>
  <si>
    <t>ひゃくまんさん金猪口</t>
    <rPh sb="7" eb="10">
      <t>キンチョコ</t>
    </rPh>
    <phoneticPr fontId="3"/>
  </si>
  <si>
    <t>鳳珠おつまみ</t>
    <rPh sb="0" eb="2">
      <t>ホウス</t>
    </rPh>
    <phoneticPr fontId="3"/>
  </si>
  <si>
    <t>七尾おつまみ</t>
    <rPh sb="0" eb="2">
      <t>ナナオ</t>
    </rPh>
    <phoneticPr fontId="3"/>
  </si>
  <si>
    <t>金沢おつまみ</t>
    <rPh sb="0" eb="2">
      <t>カナザワ</t>
    </rPh>
    <phoneticPr fontId="3"/>
  </si>
  <si>
    <t>白山おつまみ</t>
    <rPh sb="0" eb="2">
      <t>ハクサン</t>
    </rPh>
    <phoneticPr fontId="3"/>
  </si>
  <si>
    <t>小松おつまみ</t>
    <rPh sb="0" eb="2">
      <t>コマツ</t>
    </rPh>
    <phoneticPr fontId="3"/>
  </si>
  <si>
    <t>枚</t>
    <rPh sb="0" eb="1">
      <t>マイ</t>
    </rPh>
    <phoneticPr fontId="3"/>
  </si>
  <si>
    <t>ポスター</t>
    <phoneticPr fontId="3"/>
  </si>
  <si>
    <t>チラシ</t>
    <phoneticPr fontId="3"/>
  </si>
  <si>
    <t>No.1</t>
    <phoneticPr fontId="3"/>
  </si>
  <si>
    <t>組合集計</t>
    <rPh sb="0" eb="2">
      <t>クミアイ</t>
    </rPh>
    <rPh sb="2" eb="4">
      <t>シュウケイ</t>
    </rPh>
    <phoneticPr fontId="3"/>
  </si>
  <si>
    <t>発注数
本</t>
    <rPh sb="0" eb="3">
      <t>ハッチュウスウ</t>
    </rPh>
    <rPh sb="4" eb="5">
      <t>ホン</t>
    </rPh>
    <phoneticPr fontId="3"/>
  </si>
  <si>
    <t>組合員1</t>
    <rPh sb="0" eb="3">
      <t>クミアイイン</t>
    </rPh>
    <phoneticPr fontId="3"/>
  </si>
  <si>
    <t>組合員2</t>
    <rPh sb="0" eb="3">
      <t>クミアイイン</t>
    </rPh>
    <phoneticPr fontId="3"/>
  </si>
  <si>
    <t>組合員3</t>
    <rPh sb="0" eb="3">
      <t>クミアイイン</t>
    </rPh>
    <phoneticPr fontId="3"/>
  </si>
  <si>
    <t>組合員4</t>
    <rPh sb="0" eb="3">
      <t>クミアイイン</t>
    </rPh>
    <phoneticPr fontId="3"/>
  </si>
  <si>
    <t>組合員5</t>
    <rPh sb="0" eb="3">
      <t>クミアイイン</t>
    </rPh>
    <phoneticPr fontId="3"/>
  </si>
  <si>
    <t>組合員6</t>
    <rPh sb="0" eb="3">
      <t>クミアイイン</t>
    </rPh>
    <phoneticPr fontId="3"/>
  </si>
  <si>
    <t>組合員7</t>
    <rPh sb="0" eb="3">
      <t>クミアイイン</t>
    </rPh>
    <phoneticPr fontId="3"/>
  </si>
  <si>
    <t>組合員8</t>
    <rPh sb="0" eb="3">
      <t>クミアイイン</t>
    </rPh>
    <phoneticPr fontId="3"/>
  </si>
  <si>
    <t>組合員9</t>
    <rPh sb="0" eb="3">
      <t>クミアイイン</t>
    </rPh>
    <phoneticPr fontId="3"/>
  </si>
  <si>
    <t>組合員10</t>
    <rPh sb="0" eb="3">
      <t>クミアイイン</t>
    </rPh>
    <phoneticPr fontId="3"/>
  </si>
  <si>
    <t>組合員11</t>
    <rPh sb="0" eb="3">
      <t>クミアイイン</t>
    </rPh>
    <phoneticPr fontId="3"/>
  </si>
  <si>
    <t>組合員12</t>
    <rPh sb="0" eb="3">
      <t>クミアイイン</t>
    </rPh>
    <phoneticPr fontId="3"/>
  </si>
  <si>
    <t>組合員13</t>
    <rPh sb="0" eb="3">
      <t>クミアイイン</t>
    </rPh>
    <phoneticPr fontId="3"/>
  </si>
  <si>
    <t>組合員14</t>
    <rPh sb="0" eb="3">
      <t>クミアイイン</t>
    </rPh>
    <phoneticPr fontId="3"/>
  </si>
  <si>
    <t>組合員15</t>
    <rPh sb="0" eb="3">
      <t>クミアイイン</t>
    </rPh>
    <phoneticPr fontId="3"/>
  </si>
  <si>
    <t>組合員16</t>
    <rPh sb="0" eb="3">
      <t>クミアイイン</t>
    </rPh>
    <phoneticPr fontId="3"/>
  </si>
  <si>
    <t>組合員17</t>
    <rPh sb="0" eb="3">
      <t>クミアイイン</t>
    </rPh>
    <phoneticPr fontId="3"/>
  </si>
  <si>
    <t>組合員18</t>
    <rPh sb="0" eb="3">
      <t>クミアイイン</t>
    </rPh>
    <phoneticPr fontId="3"/>
  </si>
  <si>
    <t>組合員19</t>
    <rPh sb="0" eb="3">
      <t>クミアイイン</t>
    </rPh>
    <phoneticPr fontId="3"/>
  </si>
  <si>
    <t>組合員20</t>
    <rPh sb="0" eb="3">
      <t>クミアイイン</t>
    </rPh>
    <phoneticPr fontId="3"/>
  </si>
  <si>
    <t>組合員21</t>
    <rPh sb="0" eb="3">
      <t>クミアイイン</t>
    </rPh>
    <phoneticPr fontId="3"/>
  </si>
  <si>
    <t>組合員22</t>
    <rPh sb="0" eb="3">
      <t>クミアイイン</t>
    </rPh>
    <phoneticPr fontId="3"/>
  </si>
  <si>
    <t>組合員23</t>
    <rPh sb="0" eb="3">
      <t>クミアイイン</t>
    </rPh>
    <phoneticPr fontId="3"/>
  </si>
  <si>
    <t>組合員24</t>
    <rPh sb="0" eb="3">
      <t>クミアイイン</t>
    </rPh>
    <phoneticPr fontId="3"/>
  </si>
  <si>
    <t>組合員25</t>
    <rPh sb="0" eb="3">
      <t>クミアイイン</t>
    </rPh>
    <phoneticPr fontId="3"/>
  </si>
  <si>
    <t>組合員26</t>
    <rPh sb="0" eb="3">
      <t>クミアイイン</t>
    </rPh>
    <phoneticPr fontId="3"/>
  </si>
  <si>
    <t>組合員27</t>
    <rPh sb="0" eb="3">
      <t>クミアイイン</t>
    </rPh>
    <phoneticPr fontId="3"/>
  </si>
  <si>
    <t>組合員28</t>
    <rPh sb="0" eb="3">
      <t>クミアイイン</t>
    </rPh>
    <phoneticPr fontId="3"/>
  </si>
  <si>
    <t>組合員29</t>
    <rPh sb="0" eb="3">
      <t>クミアイイン</t>
    </rPh>
    <phoneticPr fontId="3"/>
  </si>
  <si>
    <t>組合員30</t>
    <rPh sb="0" eb="3">
      <t>クミアイイン</t>
    </rPh>
    <phoneticPr fontId="3"/>
  </si>
  <si>
    <t>上記酒蔵で、記載以外の石川県産米酒</t>
    <rPh sb="0" eb="4">
      <t>ジョウキサカグラ</t>
    </rPh>
    <rPh sb="6" eb="10">
      <t>キサイイガイ</t>
    </rPh>
    <rPh sb="11" eb="17">
      <t>イシカワケンサンマイシュ</t>
    </rPh>
    <phoneticPr fontId="3"/>
  </si>
  <si>
    <t>税抜卸売価格
(合計）　 円</t>
    <rPh sb="0" eb="2">
      <t>ゼイヌ</t>
    </rPh>
    <rPh sb="2" eb="4">
      <t>オロシウリ</t>
    </rPh>
    <rPh sb="8" eb="10">
      <t>ゴウケイ</t>
    </rPh>
    <rPh sb="13" eb="14">
      <t>エン</t>
    </rPh>
    <phoneticPr fontId="3"/>
  </si>
  <si>
    <t>酒販協同組合</t>
    <rPh sb="0" eb="2">
      <t>シュハン</t>
    </rPh>
    <rPh sb="2" eb="6">
      <t>キ</t>
    </rPh>
    <phoneticPr fontId="3"/>
  </si>
  <si>
    <t>数量
個</t>
    <rPh sb="0" eb="2">
      <t>スウリョウ</t>
    </rPh>
    <rPh sb="3" eb="4">
      <t>コ</t>
    </rPh>
    <phoneticPr fontId="3"/>
  </si>
  <si>
    <t>合計金額
円</t>
    <rPh sb="0" eb="4">
      <t>ゴウケイキンガク</t>
    </rPh>
    <rPh sb="5" eb="6">
      <t>エン</t>
    </rPh>
    <phoneticPr fontId="3"/>
  </si>
  <si>
    <t>プレゼンの応募券は5,000円に１枚添付</t>
    <rPh sb="5" eb="8">
      <t>オウボケン</t>
    </rPh>
    <rPh sb="14" eb="15">
      <t>エン</t>
    </rPh>
    <rPh sb="17" eb="18">
      <t>マイ</t>
    </rPh>
    <rPh sb="18" eb="20">
      <t>テンプ</t>
    </rPh>
    <phoneticPr fontId="3"/>
  </si>
  <si>
    <t>300㎖用１本入れカートン</t>
    <rPh sb="4" eb="5">
      <t>ヨウ</t>
    </rPh>
    <rPh sb="6" eb="8">
      <t>ホンイ</t>
    </rPh>
    <phoneticPr fontId="3"/>
  </si>
  <si>
    <t>720㎖用１本入れカートン</t>
    <rPh sb="4" eb="5">
      <t>ヨウ</t>
    </rPh>
    <rPh sb="6" eb="8">
      <t>ホンイ</t>
    </rPh>
    <phoneticPr fontId="3"/>
  </si>
  <si>
    <t>720㎖用２本入れ手提げ袋</t>
    <rPh sb="4" eb="5">
      <t>ヨウ</t>
    </rPh>
    <rPh sb="6" eb="8">
      <t>ホンイ</t>
    </rPh>
    <rPh sb="9" eb="11">
      <t>テサ</t>
    </rPh>
    <rPh sb="12" eb="13">
      <t>ブクロ</t>
    </rPh>
    <phoneticPr fontId="3"/>
  </si>
  <si>
    <t>酒販協同組合</t>
    <rPh sb="0" eb="6">
      <t>シュ</t>
    </rPh>
    <phoneticPr fontId="3"/>
  </si>
  <si>
    <t>商品名</t>
    <rPh sb="0" eb="3">
      <t>ショウヒンメイ</t>
    </rPh>
    <phoneticPr fontId="3"/>
  </si>
  <si>
    <t>仕入単価
円</t>
    <rPh sb="0" eb="2">
      <t>シイレ</t>
    </rPh>
    <rPh sb="2" eb="4">
      <t>タンカ</t>
    </rPh>
    <rPh sb="5" eb="6">
      <t>エン</t>
    </rPh>
    <phoneticPr fontId="3"/>
  </si>
  <si>
    <t>納品希望日</t>
    <rPh sb="0" eb="5">
      <t>ノウヒンキボウビ</t>
    </rPh>
    <phoneticPr fontId="3"/>
  </si>
  <si>
    <t>飲食店
サンプル</t>
    <rPh sb="0" eb="3">
      <t>インショクテン</t>
    </rPh>
    <phoneticPr fontId="3"/>
  </si>
  <si>
    <t>　月　日（　）</t>
    <rPh sb="1" eb="2">
      <t>ツキ</t>
    </rPh>
    <rPh sb="3" eb="4">
      <t>ニチ</t>
    </rPh>
    <phoneticPr fontId="3"/>
  </si>
  <si>
    <t>発注</t>
    <rPh sb="0" eb="2">
      <t>ハッチュウ</t>
    </rPh>
    <phoneticPr fontId="3"/>
  </si>
  <si>
    <t>サンプル</t>
    <phoneticPr fontId="3"/>
  </si>
  <si>
    <t>合計
本</t>
    <rPh sb="0" eb="2">
      <t>ゴウケイ</t>
    </rPh>
    <rPh sb="3" eb="4">
      <t>ホン</t>
    </rPh>
    <phoneticPr fontId="3"/>
  </si>
  <si>
    <t>鳥屋酒造</t>
    <phoneticPr fontId="3"/>
  </si>
  <si>
    <t>池月</t>
  </si>
  <si>
    <t>25c/s</t>
    <phoneticPr fontId="3"/>
  </si>
  <si>
    <t>直送</t>
    <rPh sb="0" eb="2">
      <t>チョクソウ</t>
    </rPh>
    <phoneticPr fontId="3"/>
  </si>
  <si>
    <r>
      <t>※発注数量の合計は</t>
    </r>
    <r>
      <rPr>
        <b/>
        <sz val="11"/>
        <color theme="1"/>
        <rFont val="ＭＳ ゴシック"/>
        <family val="3"/>
        <charset val="128"/>
      </rPr>
      <t>ケース単位</t>
    </r>
    <r>
      <rPr>
        <sz val="11"/>
        <color theme="1"/>
        <rFont val="ＭＳ ゴシック"/>
        <family val="3"/>
        <charset val="128"/>
      </rPr>
      <t>となるよう調整してください</t>
    </r>
    <rPh sb="1" eb="5">
      <t>ハッチュウスウリョウ</t>
    </rPh>
    <rPh sb="6" eb="8">
      <t>ゴウケイ</t>
    </rPh>
    <rPh sb="12" eb="14">
      <t>タンイ</t>
    </rPh>
    <rPh sb="19" eb="21">
      <t>チョウセイ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</si>
</sst>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/>
    </xf>
    <xf numFmtId="38" fontId="4" fillId="0" borderId="3" xfId="3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38" fontId="4" fillId="2" borderId="5" xfId="3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38" fontId="10" fillId="0" borderId="8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/>
    </xf>
    <xf numFmtId="176" fontId="10" fillId="0" borderId="8" xfId="3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vertical="center"/>
    </xf>
    <xf numFmtId="38" fontId="10" fillId="0" borderId="0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38" fontId="11" fillId="0" borderId="0" xfId="3" applyFont="1" applyFill="1" applyBorder="1" applyAlignment="1">
      <alignment horizontal="right" vertical="center" wrapText="1"/>
    </xf>
    <xf numFmtId="38" fontId="11" fillId="0" borderId="0" xfId="2" applyFont="1" applyFill="1" applyBorder="1" applyAlignment="1">
      <alignment horizontal="center" vertical="center" wrapText="1"/>
    </xf>
    <xf numFmtId="38" fontId="11" fillId="0" borderId="0" xfId="3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38" fontId="4" fillId="0" borderId="6" xfId="3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38" fontId="4" fillId="2" borderId="9" xfId="3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56" fontId="10" fillId="0" borderId="0" xfId="1" applyNumberFormat="1" applyFont="1" applyFill="1" applyBorder="1" applyAlignment="1">
      <alignment vertical="center"/>
    </xf>
    <xf numFmtId="38" fontId="10" fillId="0" borderId="8" xfId="2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11" fillId="0" borderId="8" xfId="1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38" fontId="4" fillId="0" borderId="3" xfId="2" applyFont="1" applyFill="1" applyBorder="1" applyAlignment="1">
      <alignment horizontal="left" vertical="center"/>
    </xf>
    <xf numFmtId="0" fontId="4" fillId="0" borderId="3" xfId="1" applyFont="1" applyBorder="1" applyAlignment="1">
      <alignment horizontal="right" vertical="center"/>
    </xf>
    <xf numFmtId="38" fontId="4" fillId="2" borderId="3" xfId="2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right" vertical="center" wrapText="1"/>
    </xf>
    <xf numFmtId="56" fontId="10" fillId="0" borderId="8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A85-5F3E-4025-A855-8EC315A1BF31}">
  <sheetPr>
    <pageSetUpPr fitToPage="1"/>
  </sheetPr>
  <dimension ref="A1:CG74"/>
  <sheetViews>
    <sheetView tabSelected="1" topLeftCell="B4" zoomScaleNormal="100" workbookViewId="0">
      <selection activeCell="Q14" sqref="Q14"/>
    </sheetView>
  </sheetViews>
  <sheetFormatPr defaultRowHeight="18.75" customHeight="1" x14ac:dyDescent="0.15"/>
  <cols>
    <col min="1" max="1" width="5.5" style="10" hidden="1" customWidth="1"/>
    <col min="2" max="2" width="13.75" style="12" customWidth="1"/>
    <col min="3" max="3" width="5.5" style="18" hidden="1" customWidth="1"/>
    <col min="4" max="4" width="11.625" style="10" hidden="1" customWidth="1"/>
    <col min="5" max="5" width="7.5" style="10" hidden="1" customWidth="1"/>
    <col min="6" max="6" width="11.625" style="10" hidden="1" customWidth="1"/>
    <col min="7" max="7" width="13.875" style="10" hidden="1" customWidth="1"/>
    <col min="8" max="9" width="5.5" style="10" hidden="1" customWidth="1"/>
    <col min="10" max="10" width="7.5" style="10" hidden="1" customWidth="1"/>
    <col min="11" max="11" width="11.625" style="10" hidden="1" customWidth="1"/>
    <col min="12" max="12" width="25" style="12" customWidth="1"/>
    <col min="13" max="13" width="13.875" style="12" bestFit="1" customWidth="1"/>
    <col min="14" max="14" width="15" style="12" customWidth="1"/>
    <col min="15" max="15" width="7.5" style="13" customWidth="1"/>
    <col min="16" max="17" width="10" style="24" customWidth="1"/>
    <col min="18" max="18" width="7.5" style="18" customWidth="1"/>
    <col min="19" max="19" width="7.5" style="54" bestFit="1" customWidth="1"/>
    <col min="20" max="20" width="7.5" style="10" bestFit="1" customWidth="1"/>
    <col min="21" max="21" width="10" style="13" customWidth="1"/>
    <col min="22" max="23" width="10" style="24" customWidth="1"/>
    <col min="24" max="24" width="12.5" style="24" customWidth="1"/>
    <col min="25" max="25" width="12.5" style="10" customWidth="1"/>
    <col min="26" max="16384" width="9" style="10"/>
  </cols>
  <sheetData>
    <row r="1" spans="1:85" ht="18.75" customHeight="1" x14ac:dyDescent="0.15">
      <c r="A1" s="2"/>
      <c r="B1" s="11" t="s">
        <v>27</v>
      </c>
      <c r="C1" s="6"/>
      <c r="D1" s="15"/>
      <c r="E1" s="15"/>
      <c r="F1" s="15"/>
      <c r="G1" s="15"/>
      <c r="H1" s="15"/>
      <c r="I1" s="15"/>
      <c r="J1" s="15"/>
      <c r="K1" s="15"/>
      <c r="L1" s="11"/>
      <c r="M1" s="11"/>
      <c r="N1" s="23"/>
      <c r="O1" s="9"/>
      <c r="R1" s="4"/>
      <c r="T1" s="4"/>
      <c r="U1" s="9"/>
      <c r="X1" s="32" t="s">
        <v>41</v>
      </c>
      <c r="Z1" s="10" t="s">
        <v>43</v>
      </c>
      <c r="AB1" s="10" t="s">
        <v>44</v>
      </c>
      <c r="AD1" s="10" t="s">
        <v>45</v>
      </c>
      <c r="AF1" s="10" t="s">
        <v>46</v>
      </c>
      <c r="AH1" s="10" t="s">
        <v>47</v>
      </c>
      <c r="AJ1" s="10" t="s">
        <v>48</v>
      </c>
      <c r="AL1" s="10" t="s">
        <v>49</v>
      </c>
      <c r="AN1" s="10" t="s">
        <v>50</v>
      </c>
      <c r="AP1" s="10" t="s">
        <v>51</v>
      </c>
      <c r="AR1" s="10" t="s">
        <v>52</v>
      </c>
      <c r="AT1" s="10" t="s">
        <v>53</v>
      </c>
      <c r="AV1" s="10" t="s">
        <v>54</v>
      </c>
      <c r="AX1" s="10" t="s">
        <v>55</v>
      </c>
      <c r="AZ1" s="10" t="s">
        <v>56</v>
      </c>
      <c r="BB1" s="10" t="s">
        <v>57</v>
      </c>
      <c r="BD1" s="10" t="s">
        <v>58</v>
      </c>
      <c r="BF1" s="10" t="s">
        <v>59</v>
      </c>
      <c r="BH1" s="10" t="s">
        <v>60</v>
      </c>
      <c r="BJ1" s="10" t="s">
        <v>61</v>
      </c>
      <c r="BL1" s="10" t="s">
        <v>62</v>
      </c>
      <c r="BN1" s="10" t="s">
        <v>63</v>
      </c>
      <c r="BP1" s="10" t="s">
        <v>64</v>
      </c>
      <c r="BR1" s="10" t="s">
        <v>65</v>
      </c>
      <c r="BT1" s="10" t="s">
        <v>66</v>
      </c>
      <c r="BV1" s="10" t="s">
        <v>67</v>
      </c>
      <c r="BX1" s="10" t="s">
        <v>68</v>
      </c>
      <c r="BZ1" s="10" t="s">
        <v>69</v>
      </c>
      <c r="CB1" s="10" t="s">
        <v>70</v>
      </c>
      <c r="CD1" s="10" t="s">
        <v>71</v>
      </c>
      <c r="CF1" s="10" t="s">
        <v>72</v>
      </c>
    </row>
    <row r="2" spans="1:85" ht="37.5" customHeight="1" thickBot="1" x14ac:dyDescent="0.2">
      <c r="A2" s="1"/>
      <c r="B2" s="58" t="s">
        <v>40</v>
      </c>
      <c r="C2" s="59" t="s">
        <v>0</v>
      </c>
      <c r="D2" s="60" t="s">
        <v>1</v>
      </c>
      <c r="E2" s="60" t="s">
        <v>2</v>
      </c>
      <c r="F2" s="60" t="s">
        <v>3</v>
      </c>
      <c r="G2" s="60" t="s">
        <v>4</v>
      </c>
      <c r="H2" s="60" t="s">
        <v>5</v>
      </c>
      <c r="I2" s="60" t="s">
        <v>6</v>
      </c>
      <c r="J2" s="60" t="s">
        <v>7</v>
      </c>
      <c r="K2" s="60" t="s">
        <v>8</v>
      </c>
      <c r="L2" s="59" t="s">
        <v>19</v>
      </c>
      <c r="M2" s="59" t="s">
        <v>13</v>
      </c>
      <c r="N2" s="59" t="s">
        <v>23</v>
      </c>
      <c r="O2" s="59" t="s">
        <v>10</v>
      </c>
      <c r="P2" s="61" t="s">
        <v>15</v>
      </c>
      <c r="Q2" s="61" t="s">
        <v>14</v>
      </c>
      <c r="R2" s="62" t="s">
        <v>24</v>
      </c>
      <c r="S2" s="63" t="s">
        <v>21</v>
      </c>
      <c r="T2" s="62" t="s">
        <v>25</v>
      </c>
      <c r="U2" s="88" t="s">
        <v>42</v>
      </c>
      <c r="V2" s="76" t="s">
        <v>86</v>
      </c>
      <c r="W2" s="76" t="s">
        <v>90</v>
      </c>
      <c r="X2" s="61" t="s">
        <v>74</v>
      </c>
      <c r="Z2" s="10" t="s">
        <v>88</v>
      </c>
      <c r="AA2" s="10" t="s">
        <v>89</v>
      </c>
      <c r="AC2" s="10" t="s">
        <v>89</v>
      </c>
      <c r="AE2" s="10" t="s">
        <v>89</v>
      </c>
      <c r="AG2" s="10" t="s">
        <v>89</v>
      </c>
      <c r="AI2" s="10" t="s">
        <v>89</v>
      </c>
      <c r="AK2" s="10" t="s">
        <v>89</v>
      </c>
      <c r="AM2" s="10" t="s">
        <v>89</v>
      </c>
      <c r="AO2" s="10" t="s">
        <v>89</v>
      </c>
      <c r="AQ2" s="10" t="s">
        <v>89</v>
      </c>
      <c r="AS2" s="10" t="s">
        <v>89</v>
      </c>
      <c r="AU2" s="10" t="s">
        <v>89</v>
      </c>
      <c r="AW2" s="10" t="s">
        <v>89</v>
      </c>
      <c r="AY2" s="10" t="s">
        <v>89</v>
      </c>
      <c r="BA2" s="10" t="s">
        <v>89</v>
      </c>
      <c r="BC2" s="10" t="s">
        <v>89</v>
      </c>
      <c r="BE2" s="10" t="s">
        <v>89</v>
      </c>
      <c r="BG2" s="10" t="s">
        <v>89</v>
      </c>
      <c r="BI2" s="10" t="s">
        <v>89</v>
      </c>
      <c r="BK2" s="10" t="s">
        <v>89</v>
      </c>
      <c r="BM2" s="10" t="s">
        <v>89</v>
      </c>
      <c r="BO2" s="10" t="s">
        <v>89</v>
      </c>
      <c r="BQ2" s="10" t="s">
        <v>89</v>
      </c>
      <c r="BS2" s="10" t="s">
        <v>89</v>
      </c>
      <c r="BU2" s="10" t="s">
        <v>89</v>
      </c>
      <c r="BW2" s="10" t="s">
        <v>89</v>
      </c>
      <c r="BY2" s="10" t="s">
        <v>89</v>
      </c>
      <c r="CA2" s="10" t="s">
        <v>89</v>
      </c>
      <c r="CC2" s="10" t="s">
        <v>89</v>
      </c>
      <c r="CE2" s="10" t="s">
        <v>89</v>
      </c>
      <c r="CG2" s="10" t="s">
        <v>89</v>
      </c>
    </row>
    <row r="3" spans="1:85" ht="26.25" customHeight="1" thickBot="1" x14ac:dyDescent="0.2">
      <c r="A3" s="2"/>
      <c r="B3" s="81" t="s">
        <v>91</v>
      </c>
      <c r="C3" s="82" t="s">
        <v>9</v>
      </c>
      <c r="D3" s="83" t="s">
        <v>9</v>
      </c>
      <c r="E3" s="83"/>
      <c r="F3" s="83"/>
      <c r="G3" s="83"/>
      <c r="H3" s="83" t="s">
        <v>9</v>
      </c>
      <c r="I3" s="83"/>
      <c r="J3" s="83"/>
      <c r="K3" s="83"/>
      <c r="L3" s="84" t="s">
        <v>92</v>
      </c>
      <c r="M3" s="81" t="s">
        <v>12</v>
      </c>
      <c r="N3" s="81" t="s">
        <v>11</v>
      </c>
      <c r="O3" s="85">
        <v>720</v>
      </c>
      <c r="P3" s="30">
        <v>1092</v>
      </c>
      <c r="Q3" s="30">
        <v>1455</v>
      </c>
      <c r="R3" s="86">
        <v>12</v>
      </c>
      <c r="S3" s="87" t="s">
        <v>93</v>
      </c>
      <c r="T3" s="86" t="s">
        <v>94</v>
      </c>
      <c r="U3" s="29">
        <f t="shared" ref="U3" si="0">+Z3+AB3+AD3+AF3+AH3+AJ3+AL3+AN3+AP3+AR3+AT3+AV3+AX3+AZ3+BB3+BD3+BF3+BH3+BJ3+BL3+BN3+BP3+BR3+BT3+BV3+BX3+BZ3+CB3+CD3+CF3</f>
        <v>0</v>
      </c>
      <c r="V3" s="30">
        <f t="shared" ref="V3" si="1">+AA3+AC3+AE3+AG3+AI3+AK3+AM3+AO3+AQ3+AS3+AU3+AW3+AY3+BA3+BC3+BE3+BG3+BI3+BK3+BM3+BO3+BQ3+BS3+BU3+BW3+BY3+CA3+CC3+CE3+CG3</f>
        <v>0</v>
      </c>
      <c r="W3" s="30">
        <f t="shared" ref="W3" si="2">SUM(U3:V3)</f>
        <v>0</v>
      </c>
      <c r="X3" s="30">
        <f t="shared" ref="X3" si="3">+P3*W3</f>
        <v>0</v>
      </c>
    </row>
    <row r="4" spans="1:85" ht="18.75" customHeight="1" x14ac:dyDescent="0.15">
      <c r="B4" s="12" t="s">
        <v>95</v>
      </c>
    </row>
    <row r="7" spans="1:85" ht="18.75" customHeight="1" x14ac:dyDescent="0.15">
      <c r="B7" s="11" t="s">
        <v>26</v>
      </c>
      <c r="C7" s="6"/>
      <c r="D7" s="15"/>
      <c r="E7" s="15"/>
      <c r="F7" s="15"/>
      <c r="G7" s="15"/>
      <c r="H7" s="15"/>
      <c r="I7" s="15"/>
      <c r="J7" s="15"/>
      <c r="K7" s="15"/>
      <c r="L7" s="11"/>
      <c r="M7" s="11"/>
      <c r="N7" s="23"/>
      <c r="O7" s="9"/>
      <c r="R7" s="4"/>
      <c r="T7" s="4"/>
      <c r="U7" s="9"/>
      <c r="X7" s="32" t="s">
        <v>41</v>
      </c>
    </row>
    <row r="8" spans="1:85" ht="37.5" customHeight="1" x14ac:dyDescent="0.15">
      <c r="B8" s="11" t="s">
        <v>20</v>
      </c>
      <c r="C8" s="17"/>
      <c r="D8" s="3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3" t="s">
        <v>6</v>
      </c>
      <c r="J8" s="3" t="s">
        <v>7</v>
      </c>
      <c r="K8" s="3" t="s">
        <v>8</v>
      </c>
      <c r="L8" s="59" t="s">
        <v>19</v>
      </c>
      <c r="M8" s="59" t="s">
        <v>13</v>
      </c>
      <c r="N8" s="59" t="s">
        <v>23</v>
      </c>
      <c r="O8" s="59" t="s">
        <v>10</v>
      </c>
      <c r="P8" s="61" t="s">
        <v>15</v>
      </c>
      <c r="Q8" s="61" t="s">
        <v>14</v>
      </c>
      <c r="R8" s="62" t="s">
        <v>24</v>
      </c>
      <c r="S8" s="63" t="s">
        <v>21</v>
      </c>
      <c r="T8" s="62" t="s">
        <v>25</v>
      </c>
      <c r="U8" s="64" t="s">
        <v>42</v>
      </c>
      <c r="V8" s="61"/>
      <c r="W8" s="76" t="s">
        <v>90</v>
      </c>
      <c r="X8" s="61" t="s">
        <v>74</v>
      </c>
    </row>
    <row r="9" spans="1:85" ht="18.75" customHeight="1" x14ac:dyDescent="0.15">
      <c r="B9" s="31" t="s">
        <v>73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56"/>
      <c r="T9" s="31"/>
      <c r="U9" s="31"/>
      <c r="V9" s="31"/>
      <c r="W9" s="31"/>
      <c r="X9" s="31"/>
    </row>
    <row r="10" spans="1:85" ht="30" customHeight="1" x14ac:dyDescent="0.15">
      <c r="B10" s="19"/>
      <c r="C10" s="20"/>
      <c r="D10" s="21"/>
      <c r="E10" s="21"/>
      <c r="F10" s="21"/>
      <c r="G10" s="21"/>
      <c r="H10" s="21"/>
      <c r="I10" s="21"/>
      <c r="J10" s="21"/>
      <c r="K10" s="21"/>
      <c r="L10" s="19"/>
      <c r="M10" s="19"/>
      <c r="N10" s="19"/>
      <c r="O10" s="22"/>
      <c r="P10" s="25"/>
      <c r="Q10" s="25"/>
      <c r="R10" s="20"/>
      <c r="S10" s="55" t="s">
        <v>22</v>
      </c>
      <c r="T10" s="14" t="s">
        <v>17</v>
      </c>
      <c r="U10" s="16">
        <f t="shared" ref="U10:U19" si="4">+Z10+AB10+AD10+AF10+AH10+AJ10+AL10+AN10+AP10+AR10+AT10+AV10+AX10+AZ10+BB10+BD10+BF10+BH10+BJ10+BL10+BN10+BP10+BR10+BT10+BV10+BX10+BZ10+CB10+CD10+CF10</f>
        <v>0</v>
      </c>
      <c r="V10" s="25"/>
      <c r="W10" s="25">
        <f t="shared" ref="W10:W19" si="5">SUM(U10:V10)</f>
        <v>0</v>
      </c>
      <c r="X10" s="25">
        <f t="shared" ref="X10:X19" si="6">+P10*W10</f>
        <v>0</v>
      </c>
    </row>
    <row r="11" spans="1:85" ht="30" customHeight="1" x14ac:dyDescent="0.15"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19"/>
      <c r="M11" s="19"/>
      <c r="N11" s="19"/>
      <c r="O11" s="22"/>
      <c r="P11" s="25"/>
      <c r="Q11" s="25"/>
      <c r="R11" s="20"/>
      <c r="S11" s="55" t="s">
        <v>22</v>
      </c>
      <c r="T11" s="14" t="s">
        <v>17</v>
      </c>
      <c r="U11" s="16">
        <f t="shared" si="4"/>
        <v>0</v>
      </c>
      <c r="V11" s="51"/>
      <c r="W11" s="51">
        <f t="shared" si="5"/>
        <v>0</v>
      </c>
      <c r="X11" s="25">
        <f t="shared" si="6"/>
        <v>0</v>
      </c>
    </row>
    <row r="12" spans="1:85" ht="30" customHeight="1" x14ac:dyDescent="0.15">
      <c r="B12" s="19"/>
      <c r="C12" s="20"/>
      <c r="D12" s="21"/>
      <c r="E12" s="21"/>
      <c r="F12" s="21"/>
      <c r="G12" s="21"/>
      <c r="H12" s="21"/>
      <c r="I12" s="21"/>
      <c r="J12" s="21"/>
      <c r="K12" s="21"/>
      <c r="L12" s="19"/>
      <c r="M12" s="19"/>
      <c r="N12" s="19"/>
      <c r="O12" s="22"/>
      <c r="P12" s="25"/>
      <c r="Q12" s="25"/>
      <c r="R12" s="20"/>
      <c r="S12" s="55" t="s">
        <v>22</v>
      </c>
      <c r="T12" s="14" t="s">
        <v>17</v>
      </c>
      <c r="U12" s="16">
        <f t="shared" si="4"/>
        <v>0</v>
      </c>
      <c r="V12" s="25"/>
      <c r="W12" s="25">
        <f t="shared" si="5"/>
        <v>0</v>
      </c>
      <c r="X12" s="25">
        <f t="shared" si="6"/>
        <v>0</v>
      </c>
    </row>
    <row r="13" spans="1:85" ht="30" customHeight="1" x14ac:dyDescent="0.15">
      <c r="B13" s="19"/>
      <c r="C13" s="20"/>
      <c r="D13" s="21"/>
      <c r="E13" s="21"/>
      <c r="F13" s="21"/>
      <c r="G13" s="21"/>
      <c r="H13" s="21"/>
      <c r="I13" s="21"/>
      <c r="J13" s="21"/>
      <c r="K13" s="21"/>
      <c r="L13" s="19"/>
      <c r="M13" s="19"/>
      <c r="N13" s="19"/>
      <c r="O13" s="22"/>
      <c r="P13" s="25"/>
      <c r="Q13" s="25"/>
      <c r="R13" s="20"/>
      <c r="S13" s="55" t="s">
        <v>22</v>
      </c>
      <c r="T13" s="14" t="s">
        <v>17</v>
      </c>
      <c r="U13" s="16">
        <f t="shared" si="4"/>
        <v>0</v>
      </c>
      <c r="V13" s="25"/>
      <c r="W13" s="25">
        <f t="shared" si="5"/>
        <v>0</v>
      </c>
      <c r="X13" s="25">
        <f t="shared" si="6"/>
        <v>0</v>
      </c>
    </row>
    <row r="14" spans="1:85" ht="30" customHeight="1" x14ac:dyDescent="0.15">
      <c r="B14" s="19"/>
      <c r="C14" s="20"/>
      <c r="D14" s="21"/>
      <c r="E14" s="21"/>
      <c r="F14" s="21"/>
      <c r="G14" s="21"/>
      <c r="H14" s="21"/>
      <c r="I14" s="21"/>
      <c r="J14" s="21"/>
      <c r="K14" s="21"/>
      <c r="L14" s="19"/>
      <c r="M14" s="19"/>
      <c r="N14" s="19"/>
      <c r="O14" s="22"/>
      <c r="P14" s="25"/>
      <c r="Q14" s="25"/>
      <c r="R14" s="20"/>
      <c r="S14" s="55" t="s">
        <v>22</v>
      </c>
      <c r="T14" s="14" t="s">
        <v>17</v>
      </c>
      <c r="U14" s="16">
        <f t="shared" si="4"/>
        <v>0</v>
      </c>
      <c r="V14" s="25"/>
      <c r="W14" s="25">
        <f t="shared" si="5"/>
        <v>0</v>
      </c>
      <c r="X14" s="25">
        <f t="shared" si="6"/>
        <v>0</v>
      </c>
    </row>
    <row r="15" spans="1:85" ht="30" customHeight="1" x14ac:dyDescent="0.15">
      <c r="B15" s="19"/>
      <c r="C15" s="20"/>
      <c r="D15" s="21"/>
      <c r="E15" s="21"/>
      <c r="F15" s="21"/>
      <c r="G15" s="21"/>
      <c r="H15" s="21"/>
      <c r="I15" s="21"/>
      <c r="J15" s="21"/>
      <c r="K15" s="21"/>
      <c r="L15" s="19"/>
      <c r="M15" s="19"/>
      <c r="N15" s="19"/>
      <c r="O15" s="22"/>
      <c r="P15" s="25"/>
      <c r="Q15" s="25"/>
      <c r="R15" s="20"/>
      <c r="S15" s="55" t="s">
        <v>22</v>
      </c>
      <c r="T15" s="14" t="s">
        <v>17</v>
      </c>
      <c r="U15" s="16">
        <f t="shared" si="4"/>
        <v>0</v>
      </c>
      <c r="V15" s="25"/>
      <c r="W15" s="25">
        <f t="shared" si="5"/>
        <v>0</v>
      </c>
      <c r="X15" s="25">
        <f t="shared" si="6"/>
        <v>0</v>
      </c>
    </row>
    <row r="16" spans="1:85" ht="30" customHeight="1" x14ac:dyDescent="0.15">
      <c r="B16" s="19"/>
      <c r="C16" s="20"/>
      <c r="D16" s="21"/>
      <c r="E16" s="21"/>
      <c r="F16" s="21"/>
      <c r="G16" s="21"/>
      <c r="H16" s="21"/>
      <c r="I16" s="21"/>
      <c r="J16" s="21"/>
      <c r="K16" s="21"/>
      <c r="L16" s="19"/>
      <c r="M16" s="19"/>
      <c r="N16" s="19"/>
      <c r="O16" s="22"/>
      <c r="P16" s="25"/>
      <c r="Q16" s="25"/>
      <c r="R16" s="20"/>
      <c r="S16" s="55" t="s">
        <v>22</v>
      </c>
      <c r="T16" s="14" t="s">
        <v>17</v>
      </c>
      <c r="U16" s="16">
        <f t="shared" si="4"/>
        <v>0</v>
      </c>
      <c r="V16" s="25"/>
      <c r="W16" s="25">
        <f t="shared" si="5"/>
        <v>0</v>
      </c>
      <c r="X16" s="25">
        <f t="shared" si="6"/>
        <v>0</v>
      </c>
    </row>
    <row r="17" spans="1:24" ht="30" customHeight="1" x14ac:dyDescent="0.15">
      <c r="B17" s="19"/>
      <c r="C17" s="20"/>
      <c r="D17" s="21"/>
      <c r="E17" s="21"/>
      <c r="F17" s="21"/>
      <c r="G17" s="21"/>
      <c r="H17" s="21"/>
      <c r="I17" s="21"/>
      <c r="J17" s="21"/>
      <c r="K17" s="21"/>
      <c r="L17" s="19"/>
      <c r="M17" s="19"/>
      <c r="N17" s="19"/>
      <c r="O17" s="22"/>
      <c r="P17" s="25"/>
      <c r="Q17" s="25"/>
      <c r="R17" s="20"/>
      <c r="S17" s="55" t="s">
        <v>22</v>
      </c>
      <c r="T17" s="14" t="s">
        <v>17</v>
      </c>
      <c r="U17" s="16">
        <f t="shared" si="4"/>
        <v>0</v>
      </c>
      <c r="V17" s="25"/>
      <c r="W17" s="25">
        <f t="shared" si="5"/>
        <v>0</v>
      </c>
      <c r="X17" s="25">
        <f t="shared" si="6"/>
        <v>0</v>
      </c>
    </row>
    <row r="18" spans="1:24" ht="30" customHeight="1" x14ac:dyDescent="0.15">
      <c r="B18" s="19"/>
      <c r="C18" s="20"/>
      <c r="D18" s="21"/>
      <c r="E18" s="21"/>
      <c r="F18" s="21"/>
      <c r="G18" s="21"/>
      <c r="H18" s="21"/>
      <c r="I18" s="21"/>
      <c r="J18" s="21"/>
      <c r="K18" s="21"/>
      <c r="L18" s="19"/>
      <c r="M18" s="19"/>
      <c r="N18" s="19"/>
      <c r="O18" s="22"/>
      <c r="P18" s="25"/>
      <c r="Q18" s="25"/>
      <c r="R18" s="20"/>
      <c r="S18" s="55" t="s">
        <v>22</v>
      </c>
      <c r="T18" s="14" t="s">
        <v>17</v>
      </c>
      <c r="U18" s="16">
        <f t="shared" si="4"/>
        <v>0</v>
      </c>
      <c r="V18" s="25"/>
      <c r="W18" s="25">
        <f t="shared" si="5"/>
        <v>0</v>
      </c>
      <c r="X18" s="25">
        <f t="shared" si="6"/>
        <v>0</v>
      </c>
    </row>
    <row r="19" spans="1:24" ht="30" customHeight="1" thickBot="1" x14ac:dyDescent="0.2">
      <c r="B19" s="42"/>
      <c r="C19" s="43"/>
      <c r="D19" s="44"/>
      <c r="E19" s="44"/>
      <c r="F19" s="44"/>
      <c r="G19" s="44"/>
      <c r="H19" s="44"/>
      <c r="I19" s="44"/>
      <c r="J19" s="44"/>
      <c r="K19" s="44"/>
      <c r="L19" s="42"/>
      <c r="M19" s="42"/>
      <c r="N19" s="42"/>
      <c r="O19" s="45"/>
      <c r="P19" s="27"/>
      <c r="Q19" s="27"/>
      <c r="R19" s="43"/>
      <c r="S19" s="50" t="s">
        <v>22</v>
      </c>
      <c r="T19" s="28" t="s">
        <v>17</v>
      </c>
      <c r="U19" s="26">
        <f t="shared" si="4"/>
        <v>0</v>
      </c>
      <c r="V19" s="27"/>
      <c r="W19" s="27">
        <f t="shared" si="5"/>
        <v>0</v>
      </c>
      <c r="X19" s="27">
        <f t="shared" si="6"/>
        <v>0</v>
      </c>
    </row>
    <row r="22" spans="1:24" ht="18.75" customHeight="1" x14ac:dyDescent="0.15">
      <c r="A22" s="7"/>
      <c r="B22" s="11"/>
      <c r="C22" s="6"/>
      <c r="D22" s="2"/>
      <c r="E22" s="2"/>
      <c r="F22" s="2"/>
      <c r="G22" s="2"/>
      <c r="H22" s="2"/>
      <c r="I22" s="8"/>
      <c r="J22" s="8"/>
      <c r="K22" s="2"/>
      <c r="L22" s="11"/>
      <c r="M22" s="11"/>
      <c r="N22" s="11"/>
      <c r="O22" s="9"/>
      <c r="R22" s="4"/>
      <c r="T22" s="4"/>
    </row>
    <row r="23" spans="1:24" ht="18.75" customHeight="1" x14ac:dyDescent="0.15">
      <c r="A23" s="7"/>
      <c r="B23" s="11"/>
      <c r="C23" s="6"/>
      <c r="D23" s="2"/>
      <c r="E23" s="2"/>
      <c r="F23" s="2"/>
      <c r="G23" s="2"/>
      <c r="H23" s="2"/>
      <c r="I23" s="8"/>
      <c r="J23" s="8"/>
      <c r="K23" s="2"/>
      <c r="L23" s="11"/>
      <c r="M23" s="11"/>
      <c r="N23" s="11"/>
      <c r="O23" s="9"/>
      <c r="R23" s="4"/>
      <c r="T23" s="4"/>
      <c r="V23" s="13"/>
      <c r="W23" s="13" t="s">
        <v>16</v>
      </c>
      <c r="X23" s="24" t="s">
        <v>28</v>
      </c>
    </row>
    <row r="24" spans="1:24" ht="18.75" customHeight="1" thickBot="1" x14ac:dyDescent="0.2">
      <c r="A24" s="5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40" t="s">
        <v>75</v>
      </c>
      <c r="M24" s="46"/>
      <c r="N24" s="75" t="s">
        <v>85</v>
      </c>
      <c r="O24" s="89" t="s">
        <v>87</v>
      </c>
      <c r="P24" s="89"/>
      <c r="Q24" s="74"/>
      <c r="R24" s="49"/>
      <c r="S24" s="57"/>
      <c r="T24" s="41" t="s">
        <v>18</v>
      </c>
      <c r="U24" s="80">
        <f>SUM(U3:U3)+SUM(U10:U19)</f>
        <v>0</v>
      </c>
      <c r="V24" s="80">
        <f>SUM(V3:V3)+SUM(V10:V19)</f>
        <v>0</v>
      </c>
      <c r="W24" s="52">
        <f>SUM(W3:W3)+SUM(W10:W19)</f>
        <v>0</v>
      </c>
      <c r="X24" s="53">
        <f>SUM(X3:X3)+SUM(X10:X19)</f>
        <v>0</v>
      </c>
    </row>
    <row r="25" spans="1:24" ht="18.75" customHeight="1" x14ac:dyDescent="0.15">
      <c r="W25" s="24">
        <f>SUM(U24:V24)-W24</f>
        <v>0</v>
      </c>
    </row>
    <row r="30" spans="1:24" ht="18.75" customHeight="1" x14ac:dyDescent="0.15">
      <c r="V30" s="76"/>
      <c r="W30" s="76"/>
    </row>
    <row r="31" spans="1:24" ht="18.75" customHeight="1" x14ac:dyDescent="0.15">
      <c r="V31" s="78"/>
      <c r="W31" s="78"/>
    </row>
    <row r="54" spans="22:23" ht="18.75" customHeight="1" x14ac:dyDescent="0.15">
      <c r="V54" s="79"/>
      <c r="W54" s="79"/>
    </row>
    <row r="55" spans="22:23" ht="18.75" customHeight="1" x14ac:dyDescent="0.15">
      <c r="V55" s="79"/>
      <c r="W55" s="79"/>
    </row>
    <row r="56" spans="22:23" ht="18.75" customHeight="1" x14ac:dyDescent="0.15">
      <c r="V56" s="79"/>
      <c r="W56" s="79"/>
    </row>
    <row r="57" spans="22:23" ht="18.75" customHeight="1" x14ac:dyDescent="0.15">
      <c r="V57" s="79"/>
      <c r="W57" s="79"/>
    </row>
    <row r="58" spans="22:23" ht="18.75" customHeight="1" x14ac:dyDescent="0.15">
      <c r="V58" s="79"/>
      <c r="W58" s="79"/>
    </row>
    <row r="59" spans="22:23" ht="18.75" customHeight="1" x14ac:dyDescent="0.15">
      <c r="V59" s="79"/>
      <c r="W59" s="79"/>
    </row>
    <row r="60" spans="22:23" ht="18.75" customHeight="1" x14ac:dyDescent="0.15">
      <c r="V60" s="79"/>
      <c r="W60" s="79"/>
    </row>
    <row r="61" spans="22:23" ht="18.75" customHeight="1" x14ac:dyDescent="0.15">
      <c r="V61" s="79"/>
      <c r="W61" s="79"/>
    </row>
    <row r="62" spans="22:23" ht="18.75" customHeight="1" x14ac:dyDescent="0.15">
      <c r="V62" s="79"/>
      <c r="W62" s="79"/>
    </row>
    <row r="63" spans="22:23" ht="18.75" customHeight="1" x14ac:dyDescent="0.15">
      <c r="V63" s="79"/>
      <c r="W63" s="79"/>
    </row>
    <row r="64" spans="22:23" ht="18.75" customHeight="1" x14ac:dyDescent="0.15">
      <c r="V64" s="79"/>
      <c r="W64" s="79"/>
    </row>
    <row r="65" spans="22:23" ht="18.75" customHeight="1" x14ac:dyDescent="0.15">
      <c r="V65" s="79"/>
      <c r="W65" s="79"/>
    </row>
    <row r="66" spans="22:23" ht="18.75" customHeight="1" x14ac:dyDescent="0.15">
      <c r="V66" s="79"/>
      <c r="W66" s="79"/>
    </row>
    <row r="67" spans="22:23" ht="18.75" customHeight="1" x14ac:dyDescent="0.15">
      <c r="V67" s="79"/>
      <c r="W67" s="79"/>
    </row>
    <row r="69" spans="22:23" ht="18.75" customHeight="1" x14ac:dyDescent="0.15">
      <c r="V69" s="77"/>
      <c r="W69" s="77"/>
    </row>
    <row r="70" spans="22:23" ht="18.75" customHeight="1" x14ac:dyDescent="0.15">
      <c r="V70" s="77"/>
      <c r="W70" s="77"/>
    </row>
    <row r="71" spans="22:23" ht="18.75" customHeight="1" x14ac:dyDescent="0.15">
      <c r="V71" s="77"/>
      <c r="W71" s="77"/>
    </row>
    <row r="72" spans="22:23" ht="18.75" customHeight="1" x14ac:dyDescent="0.15">
      <c r="V72" s="77"/>
      <c r="W72" s="77"/>
    </row>
    <row r="73" spans="22:23" ht="18.75" customHeight="1" x14ac:dyDescent="0.15">
      <c r="V73" s="77"/>
      <c r="W73" s="77"/>
    </row>
    <row r="74" spans="22:23" ht="18.75" customHeight="1" x14ac:dyDescent="0.15">
      <c r="V74" s="77"/>
      <c r="W74" s="77"/>
    </row>
  </sheetData>
  <mergeCells count="1">
    <mergeCell ref="O24:P24"/>
  </mergeCells>
  <phoneticPr fontId="3"/>
  <printOptions horizontalCentered="1"/>
  <pageMargins left="0.23622047244094491" right="0.31496062992125984" top="0.55118110236220474" bottom="0.59055118110236227" header="0.31496062992125984" footer="0.23622047244094491"/>
  <pageSetup paperSize="9" scale="61" fitToHeight="0" orientation="portrait" r:id="rId1"/>
  <headerFooter>
    <oddHeader>&amp;R別紙3-1</oddHeader>
    <oddFooter>&amp;C&amp;P/2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FA40-4DCD-4D8C-B9C7-27B4AEE80126}">
  <sheetPr>
    <pageSetUpPr fitToPage="1"/>
  </sheetPr>
  <dimension ref="A1:V28"/>
  <sheetViews>
    <sheetView topLeftCell="B1" workbookViewId="0">
      <selection activeCell="Q8" sqref="Q8"/>
    </sheetView>
  </sheetViews>
  <sheetFormatPr defaultRowHeight="18.75" customHeight="1" x14ac:dyDescent="0.15"/>
  <cols>
    <col min="1" max="1" width="5.5" style="10" hidden="1" customWidth="1"/>
    <col min="2" max="2" width="13.75" style="12" customWidth="1"/>
    <col min="3" max="3" width="5.5" style="18" hidden="1" customWidth="1"/>
    <col min="4" max="4" width="11.625" style="10" hidden="1" customWidth="1"/>
    <col min="5" max="5" width="7.5" style="10" hidden="1" customWidth="1"/>
    <col min="6" max="6" width="11.625" style="10" hidden="1" customWidth="1"/>
    <col min="7" max="7" width="13.875" style="10" hidden="1" customWidth="1"/>
    <col min="8" max="9" width="5.5" style="10" hidden="1" customWidth="1"/>
    <col min="10" max="10" width="7.5" style="10" hidden="1" customWidth="1"/>
    <col min="11" max="11" width="11.625" style="10" hidden="1" customWidth="1"/>
    <col min="12" max="12" width="25" style="12" customWidth="1"/>
    <col min="13" max="13" width="13.875" style="12" bestFit="1" customWidth="1"/>
    <col min="14" max="14" width="15" style="12" customWidth="1"/>
    <col min="15" max="15" width="7.5" style="13" customWidth="1"/>
    <col min="16" max="17" width="10" style="24" customWidth="1"/>
    <col min="18" max="18" width="7.5" style="18" customWidth="1"/>
    <col min="19" max="19" width="7.5" style="18" bestFit="1" customWidth="1"/>
    <col min="20" max="20" width="7.5" style="10" bestFit="1" customWidth="1"/>
    <col min="21" max="21" width="10" style="13" customWidth="1"/>
    <col min="22" max="22" width="12.5" style="24" customWidth="1"/>
    <col min="23" max="23" width="12.5" style="10" customWidth="1"/>
    <col min="24" max="16384" width="9" style="10"/>
  </cols>
  <sheetData>
    <row r="1" spans="2:22" ht="18.75" customHeight="1" x14ac:dyDescent="0.15">
      <c r="B1" s="11" t="s">
        <v>30</v>
      </c>
      <c r="C1" s="6"/>
      <c r="D1" s="15"/>
      <c r="E1" s="15"/>
      <c r="F1" s="15"/>
      <c r="G1" s="15"/>
      <c r="H1" s="15"/>
      <c r="I1" s="15"/>
      <c r="J1" s="15"/>
      <c r="K1" s="15"/>
      <c r="L1" s="11"/>
      <c r="M1" s="11"/>
      <c r="N1" s="24"/>
      <c r="O1" s="24"/>
      <c r="V1" s="13"/>
    </row>
    <row r="2" spans="2:22" ht="37.5" customHeight="1" x14ac:dyDescent="0.15">
      <c r="B2" s="11" t="s">
        <v>20</v>
      </c>
      <c r="L2" s="12" t="s">
        <v>29</v>
      </c>
    </row>
    <row r="4" spans="2:22" ht="26.25" customHeight="1" x14ac:dyDescent="0.15"/>
    <row r="5" spans="2:22" ht="26.25" customHeight="1" x14ac:dyDescent="0.15"/>
    <row r="6" spans="2:22" ht="26.25" customHeight="1" x14ac:dyDescent="0.15">
      <c r="B6" s="90" t="s">
        <v>83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67" t="s">
        <v>84</v>
      </c>
      <c r="N6" s="67" t="s">
        <v>76</v>
      </c>
      <c r="O6" s="65"/>
      <c r="P6" s="66"/>
      <c r="Q6" s="61" t="s">
        <v>77</v>
      </c>
    </row>
    <row r="7" spans="2:22" ht="26.25" customHeight="1" x14ac:dyDescent="0.15">
      <c r="B7" s="91" t="s">
        <v>31</v>
      </c>
      <c r="C7" s="91"/>
      <c r="D7" s="91"/>
      <c r="E7" s="91"/>
      <c r="F7" s="91"/>
      <c r="G7" s="91"/>
      <c r="H7" s="91"/>
      <c r="I7" s="91"/>
      <c r="J7" s="91"/>
      <c r="K7" s="91"/>
      <c r="L7" s="92"/>
      <c r="M7" s="71"/>
      <c r="N7" s="37"/>
      <c r="O7" s="22"/>
      <c r="P7" s="21"/>
      <c r="Q7" s="55"/>
    </row>
    <row r="8" spans="2:22" ht="26.25" customHeight="1" x14ac:dyDescent="0.15">
      <c r="B8" s="72" t="s">
        <v>32</v>
      </c>
      <c r="C8" s="20"/>
      <c r="D8" s="21"/>
      <c r="E8" s="21"/>
      <c r="F8" s="21"/>
      <c r="G8" s="21"/>
      <c r="H8" s="21"/>
      <c r="I8" s="21"/>
      <c r="J8" s="21"/>
      <c r="K8" s="21"/>
      <c r="L8" s="37"/>
      <c r="M8" s="71"/>
      <c r="N8" s="37"/>
      <c r="O8" s="22"/>
      <c r="P8" s="21"/>
      <c r="Q8" s="55"/>
    </row>
    <row r="9" spans="2:22" ht="26.25" customHeight="1" x14ac:dyDescent="0.15">
      <c r="B9" s="72" t="s">
        <v>33</v>
      </c>
      <c r="C9" s="20"/>
      <c r="D9" s="21"/>
      <c r="E9" s="21"/>
      <c r="F9" s="21"/>
      <c r="G9" s="21"/>
      <c r="H9" s="21"/>
      <c r="I9" s="21"/>
      <c r="J9" s="21"/>
      <c r="K9" s="21"/>
      <c r="L9" s="37"/>
      <c r="M9" s="71"/>
      <c r="N9" s="37"/>
      <c r="O9" s="22"/>
      <c r="P9" s="21"/>
      <c r="Q9" s="55"/>
    </row>
    <row r="10" spans="2:22" ht="26.25" customHeight="1" x14ac:dyDescent="0.15">
      <c r="B10" s="72" t="s">
        <v>34</v>
      </c>
      <c r="C10" s="20"/>
      <c r="D10" s="21"/>
      <c r="E10" s="21"/>
      <c r="F10" s="21"/>
      <c r="G10" s="21"/>
      <c r="H10" s="21"/>
      <c r="I10" s="21"/>
      <c r="J10" s="21"/>
      <c r="K10" s="21"/>
      <c r="L10" s="37"/>
      <c r="M10" s="71"/>
      <c r="N10" s="37"/>
      <c r="O10" s="22"/>
      <c r="P10" s="21"/>
      <c r="Q10" s="55"/>
    </row>
    <row r="11" spans="2:22" ht="26.25" customHeight="1" x14ac:dyDescent="0.15">
      <c r="B11" s="72" t="s">
        <v>35</v>
      </c>
      <c r="C11" s="20"/>
      <c r="D11" s="21"/>
      <c r="E11" s="21"/>
      <c r="F11" s="21"/>
      <c r="G11" s="21"/>
      <c r="H11" s="21"/>
      <c r="I11" s="21"/>
      <c r="J11" s="21"/>
      <c r="K11" s="21"/>
      <c r="L11" s="37"/>
      <c r="M11" s="71"/>
      <c r="N11" s="37"/>
      <c r="O11" s="22"/>
      <c r="P11" s="21"/>
      <c r="Q11" s="55"/>
    </row>
    <row r="12" spans="2:22" ht="26.25" customHeight="1" thickBot="1" x14ac:dyDescent="0.2">
      <c r="B12" s="73" t="s">
        <v>36</v>
      </c>
      <c r="C12" s="33"/>
      <c r="D12" s="34"/>
      <c r="E12" s="34"/>
      <c r="F12" s="34"/>
      <c r="G12" s="34"/>
      <c r="H12" s="34"/>
      <c r="I12" s="34"/>
      <c r="J12" s="34"/>
      <c r="K12" s="34"/>
      <c r="L12" s="37"/>
      <c r="M12" s="71"/>
      <c r="N12" s="37"/>
      <c r="O12" s="35"/>
      <c r="P12" s="34"/>
      <c r="Q12" s="68"/>
      <c r="R12" s="36"/>
    </row>
    <row r="13" spans="2:22" ht="26.25" customHeight="1" thickTop="1" x14ac:dyDescent="0.15">
      <c r="M13" s="13" t="s">
        <v>18</v>
      </c>
      <c r="N13" s="24">
        <f>SUM(N7:N12)</f>
        <v>0</v>
      </c>
      <c r="O13" s="24"/>
    </row>
    <row r="15" spans="2:22" ht="26.25" customHeight="1" x14ac:dyDescent="0.15">
      <c r="B15" s="19" t="s">
        <v>78</v>
      </c>
      <c r="C15" s="20"/>
      <c r="D15" s="21"/>
      <c r="E15" s="21"/>
      <c r="F15" s="21"/>
      <c r="G15" s="21"/>
      <c r="H15" s="21"/>
      <c r="I15" s="21"/>
      <c r="J15" s="21"/>
      <c r="K15" s="21"/>
      <c r="L15" s="19"/>
      <c r="M15" s="19"/>
      <c r="N15" s="37"/>
      <c r="O15" s="22" t="s">
        <v>37</v>
      </c>
      <c r="P15" s="25"/>
      <c r="Q15" s="25"/>
    </row>
    <row r="16" spans="2:22" ht="26.25" customHeight="1" x14ac:dyDescent="0.15">
      <c r="B16" s="19" t="s">
        <v>38</v>
      </c>
      <c r="C16" s="20"/>
      <c r="D16" s="21"/>
      <c r="E16" s="21"/>
      <c r="F16" s="21"/>
      <c r="G16" s="21"/>
      <c r="H16" s="21"/>
      <c r="I16" s="21"/>
      <c r="J16" s="21"/>
      <c r="K16" s="21"/>
      <c r="L16" s="19"/>
      <c r="M16" s="19"/>
      <c r="N16" s="37"/>
      <c r="O16" s="22" t="s">
        <v>37</v>
      </c>
      <c r="P16" s="25"/>
      <c r="Q16" s="25"/>
    </row>
    <row r="17" spans="2:19" ht="26.25" customHeight="1" x14ac:dyDescent="0.15">
      <c r="B17" s="19" t="s">
        <v>39</v>
      </c>
      <c r="C17" s="20"/>
      <c r="D17" s="21"/>
      <c r="E17" s="21"/>
      <c r="F17" s="21"/>
      <c r="G17" s="21"/>
      <c r="H17" s="21"/>
      <c r="I17" s="21"/>
      <c r="J17" s="21"/>
      <c r="K17" s="21"/>
      <c r="L17" s="19"/>
      <c r="M17" s="19"/>
      <c r="N17" s="37"/>
      <c r="O17" s="22" t="s">
        <v>37</v>
      </c>
      <c r="P17" s="25"/>
      <c r="Q17" s="25"/>
    </row>
    <row r="18" spans="2:19" ht="26.25" customHeight="1" x14ac:dyDescent="0.15">
      <c r="B18" s="19" t="s">
        <v>79</v>
      </c>
      <c r="C18" s="20"/>
      <c r="D18" s="21"/>
      <c r="E18" s="21"/>
      <c r="F18" s="21"/>
      <c r="G18" s="21"/>
      <c r="H18" s="21"/>
      <c r="I18" s="21"/>
      <c r="J18" s="21"/>
      <c r="K18" s="21"/>
      <c r="L18" s="19"/>
      <c r="M18" s="19"/>
      <c r="N18" s="37"/>
      <c r="O18" s="22" t="s">
        <v>37</v>
      </c>
      <c r="P18" s="25"/>
      <c r="Q18" s="25"/>
    </row>
    <row r="19" spans="2:19" ht="26.25" customHeight="1" x14ac:dyDescent="0.15">
      <c r="B19" s="19" t="s">
        <v>80</v>
      </c>
      <c r="C19" s="20"/>
      <c r="D19" s="21"/>
      <c r="E19" s="21"/>
      <c r="F19" s="21"/>
      <c r="G19" s="21"/>
      <c r="H19" s="21"/>
      <c r="I19" s="21"/>
      <c r="J19" s="21"/>
      <c r="K19" s="21"/>
      <c r="L19" s="19"/>
      <c r="M19" s="19"/>
      <c r="N19" s="37"/>
      <c r="O19" s="22" t="s">
        <v>37</v>
      </c>
      <c r="P19" s="25"/>
      <c r="Q19" s="25"/>
    </row>
    <row r="20" spans="2:19" ht="26.25" customHeight="1" x14ac:dyDescent="0.15">
      <c r="B20" s="19" t="s">
        <v>81</v>
      </c>
      <c r="C20" s="20"/>
      <c r="D20" s="21"/>
      <c r="E20" s="21"/>
      <c r="F20" s="21"/>
      <c r="G20" s="21"/>
      <c r="H20" s="21"/>
      <c r="I20" s="21"/>
      <c r="J20" s="21"/>
      <c r="K20" s="21"/>
      <c r="L20" s="19"/>
      <c r="M20" s="19"/>
      <c r="N20" s="37"/>
      <c r="O20" s="22" t="s">
        <v>37</v>
      </c>
      <c r="P20" s="25"/>
      <c r="Q20" s="25"/>
    </row>
    <row r="21" spans="2:19" ht="19.5" customHeight="1" x14ac:dyDescent="0.15"/>
    <row r="22" spans="2:19" ht="19.5" customHeight="1" x14ac:dyDescent="0.15"/>
    <row r="23" spans="2:19" ht="19.5" customHeight="1" x14ac:dyDescent="0.15"/>
    <row r="24" spans="2:19" ht="19.5" customHeight="1" x14ac:dyDescent="0.15"/>
    <row r="25" spans="2:19" ht="19.5" customHeight="1" x14ac:dyDescent="0.15"/>
    <row r="26" spans="2:19" ht="19.5" customHeight="1" x14ac:dyDescent="0.15"/>
    <row r="27" spans="2:19" ht="19.5" customHeight="1" x14ac:dyDescent="0.15"/>
    <row r="28" spans="2:19" ht="18.75" customHeight="1" thickBot="1" x14ac:dyDescent="0.2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8" t="s">
        <v>82</v>
      </c>
      <c r="M28" s="69"/>
      <c r="N28" s="46"/>
      <c r="O28" s="47"/>
      <c r="P28" s="48"/>
      <c r="Q28" s="48"/>
      <c r="R28" s="49"/>
      <c r="S28" s="70"/>
    </row>
  </sheetData>
  <mergeCells count="2">
    <mergeCell ref="B6:L6"/>
    <mergeCell ref="B7:L7"/>
  </mergeCells>
  <phoneticPr fontId="3"/>
  <printOptions horizontalCentered="1"/>
  <pageMargins left="0.39370078740157483" right="0.23622047244094491" top="0.55118110236220474" bottom="0.39370078740157483" header="0.31496062992125984" footer="0.23622047244094491"/>
  <pageSetup paperSize="9" scale="70" fitToHeight="0" orientation="portrait" r:id="rId1"/>
  <headerFooter>
    <oddHeader>&amp;R別紙7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酒</vt:lpstr>
      <vt:lpstr>物品</vt:lpstr>
      <vt:lpstr>酒!Print_Area</vt:lpstr>
      <vt:lpstr>酒!Print_Titles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i06</dc:creator>
  <cp:lastModifiedBy>Ken01</cp:lastModifiedBy>
  <cp:lastPrinted>2021-06-22T02:25:38Z</cp:lastPrinted>
  <dcterms:created xsi:type="dcterms:W3CDTF">2021-06-04T03:04:05Z</dcterms:created>
  <dcterms:modified xsi:type="dcterms:W3CDTF">2021-06-22T02:44:36Z</dcterms:modified>
</cp:coreProperties>
</file>